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claritycs.sharepoint.com/Shared Documents/Templates/Free Simple Cash Flow Template/"/>
    </mc:Choice>
  </mc:AlternateContent>
  <xr:revisionPtr revIDLastSave="136" documentId="8_{C29B41F0-FF18-4A00-815F-CDE77E1BCF5C}" xr6:coauthVersionLast="45" xr6:coauthVersionMax="45" xr10:uidLastSave="{8D749C5B-66F6-4685-B260-87AFFA4BA240}"/>
  <bookViews>
    <workbookView xWindow="-110" yWindow="-110" windowWidth="19420" windowHeight="10420" xr2:uid="{D6E21B05-B643-4BF0-8974-957E9BC919F6}"/>
  </bookViews>
  <sheets>
    <sheet name="Front" sheetId="2" r:id="rId1"/>
    <sheet name="Model Guide" sheetId="3" r:id="rId2"/>
    <sheet name="Cashflow" sheetId="1" r:id="rId3"/>
    <sheet name="Summary" sheetId="4" r:id="rId4"/>
  </sheets>
  <externalReferences>
    <externalReference r:id="rId5"/>
    <externalReference r:id="rId6"/>
  </externalReferences>
  <definedNames>
    <definedName name="_DDValues_7b35c589ca7f4eb4827f04068be4225d">#REF!</definedName>
    <definedName name="_DDValues_b075f7a3367d4540876f8dd73c0cbfa7">#REF!</definedName>
    <definedName name="_DDValues_f86c8a0f60ff49ffb5c040b325629bc3">#REF!</definedName>
    <definedName name="ChartPaymentsAmounts">OFFSET('[1]Monthly Summary'!$G$89,0,0,COUNTA('[1]Monthly Summary'!$G$89:$G$111),1)</definedName>
    <definedName name="ChartPaymentsCategories">OFFSET('[1]Monthly Summary'!$F$89,0,0,COUNTA('[1]Monthly Summary'!$F$89:$F$111),1)</definedName>
    <definedName name="Dr_ThresholdLower">[2]LU!#REF!</definedName>
    <definedName name="Dr_ThresholdUpper">[2]LU!#REF!</definedName>
    <definedName name="lst_CashInflows">[1]!tbl_CashInflows[Cash Inflow Categories]</definedName>
    <definedName name="lst_CashOutflows">[1]!tbl_CashOutflows[Cash Outflow Categories]</definedName>
    <definedName name="lst_PaymentStatus">[1]!tbl_PaymentStatus[Outflow Status]</definedName>
    <definedName name="lst_PeriodEnd">[1]Time!$J$30:$BI$30</definedName>
    <definedName name="lst_ReceiptStatus">[1]!tbl_ReceiptStatus[Inflow Status]</definedName>
    <definedName name="LU_LIST_CashFlowMapping">[2]!tbl_CashflowMapping[Cashflow Mapping]</definedName>
    <definedName name="LU_List_L2GroupBS">[2]!tbl_L2GroupBS[L2 Group]</definedName>
    <definedName name="LU_List_L2GroupPL">#REF!</definedName>
    <definedName name="LU_List_L3GroupBS">[2]!tbl_L3GroupBS[L3 Group]</definedName>
    <definedName name="LU_List_L3GroupPL">#REF!</definedName>
    <definedName name="LU_List_Periods">[2]!tbl_Periods[Period]</definedName>
    <definedName name="LU_List_TrackingCategory1">#REF!</definedName>
    <definedName name="LU_ListBudgetVersion">[2]!tbl_BudgetVersion[BUD/FOR]</definedName>
    <definedName name="Param_BudgetVersion">[2]LU!$H$10</definedName>
    <definedName name="Param_RptMonth">[2]Guide!$C$10</definedName>
    <definedName name="_xlnm.Print_Area" localSheetId="2">Cashflow!$A$2:$AT$83</definedName>
    <definedName name="_xlnm.Print_Area" localSheetId="3">Summary!$A$2:$AT$49</definedName>
    <definedName name="Var_Threshold_Upper">[2]LU!#REF!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48" i="4" l="1"/>
  <c r="AS48" i="4"/>
  <c r="AR48" i="4"/>
  <c r="AQ48" i="4"/>
  <c r="AP48" i="4"/>
  <c r="AO48" i="4"/>
  <c r="AN48" i="4"/>
  <c r="AM48" i="4"/>
  <c r="AL48" i="4"/>
  <c r="AK48" i="4"/>
  <c r="AJ48" i="4"/>
  <c r="AI48" i="4"/>
  <c r="AH48" i="4"/>
  <c r="AG48" i="4"/>
  <c r="AF48" i="4"/>
  <c r="AE48" i="4"/>
  <c r="AD48" i="4"/>
  <c r="AC48" i="4"/>
  <c r="AB48" i="4"/>
  <c r="AA48" i="4"/>
  <c r="Z48" i="4"/>
  <c r="Y48" i="4"/>
  <c r="AQ47" i="4"/>
  <c r="AJ47" i="4"/>
  <c r="AA47" i="4"/>
  <c r="AT46" i="4"/>
  <c r="AS46" i="4"/>
  <c r="AR46" i="4"/>
  <c r="AQ46" i="4"/>
  <c r="AP46" i="4"/>
  <c r="AO46" i="4"/>
  <c r="AN46" i="4"/>
  <c r="AM46" i="4"/>
  <c r="AL46" i="4"/>
  <c r="AK46" i="4"/>
  <c r="AJ46" i="4"/>
  <c r="AI46" i="4"/>
  <c r="AH46" i="4"/>
  <c r="AG46" i="4"/>
  <c r="AF46" i="4"/>
  <c r="AE46" i="4"/>
  <c r="AD46" i="4"/>
  <c r="AC46" i="4"/>
  <c r="AB46" i="4"/>
  <c r="AA46" i="4"/>
  <c r="Z46" i="4"/>
  <c r="Y46" i="4"/>
  <c r="AM45" i="4"/>
  <c r="Z45" i="4"/>
  <c r="AT81" i="1"/>
  <c r="AS81" i="1"/>
  <c r="AR81" i="1"/>
  <c r="AQ81" i="1"/>
  <c r="AP81" i="1"/>
  <c r="AT69" i="1"/>
  <c r="AT47" i="4" s="1"/>
  <c r="AS69" i="1"/>
  <c r="AS47" i="4" s="1"/>
  <c r="AR69" i="1"/>
  <c r="AR47" i="4" s="1"/>
  <c r="AQ69" i="1"/>
  <c r="AP69" i="1"/>
  <c r="AP47" i="4" s="1"/>
  <c r="AT62" i="1"/>
  <c r="AS62" i="1"/>
  <c r="AR62" i="1"/>
  <c r="AQ62" i="1"/>
  <c r="AP62" i="1"/>
  <c r="AT56" i="1"/>
  <c r="AT45" i="4" s="1"/>
  <c r="AS56" i="1"/>
  <c r="AS45" i="4" s="1"/>
  <c r="AR56" i="1"/>
  <c r="AR45" i="4" s="1"/>
  <c r="AQ56" i="1"/>
  <c r="AQ45" i="4" s="1"/>
  <c r="AP56" i="1"/>
  <c r="AP45" i="4" s="1"/>
  <c r="AT50" i="1"/>
  <c r="AT44" i="4" s="1"/>
  <c r="AS50" i="1"/>
  <c r="AS44" i="4" s="1"/>
  <c r="AR50" i="1"/>
  <c r="AR44" i="4" s="1"/>
  <c r="AQ50" i="1"/>
  <c r="AQ83" i="1" s="1"/>
  <c r="AQ12" i="1" s="1"/>
  <c r="AP50" i="1"/>
  <c r="AP44" i="4" s="1"/>
  <c r="AT22" i="1"/>
  <c r="AT42" i="4" s="1"/>
  <c r="AT79" i="4" s="1"/>
  <c r="AS22" i="1"/>
  <c r="AS11" i="1" s="1"/>
  <c r="AR22" i="1"/>
  <c r="AR11" i="1" s="1"/>
  <c r="AQ22" i="1"/>
  <c r="AQ11" i="1" s="1"/>
  <c r="AP22" i="1"/>
  <c r="AP42" i="4" s="1"/>
  <c r="AP79" i="4" s="1"/>
  <c r="AO81" i="1"/>
  <c r="AN81" i="1"/>
  <c r="AM81" i="1"/>
  <c r="AL81" i="1"/>
  <c r="AK81" i="1"/>
  <c r="AJ81" i="1"/>
  <c r="AI81" i="1"/>
  <c r="AH81" i="1"/>
  <c r="AG81" i="1"/>
  <c r="AF81" i="1"/>
  <c r="AE81" i="1"/>
  <c r="AD81" i="1"/>
  <c r="AC81" i="1"/>
  <c r="AB81" i="1"/>
  <c r="AA81" i="1"/>
  <c r="Z81" i="1"/>
  <c r="Y81" i="1"/>
  <c r="AO69" i="1"/>
  <c r="AO47" i="4" s="1"/>
  <c r="AN69" i="1"/>
  <c r="AN47" i="4" s="1"/>
  <c r="AM69" i="1"/>
  <c r="AM47" i="4" s="1"/>
  <c r="AL69" i="1"/>
  <c r="AL47" i="4" s="1"/>
  <c r="AK69" i="1"/>
  <c r="AK47" i="4" s="1"/>
  <c r="AJ69" i="1"/>
  <c r="AI69" i="1"/>
  <c r="AI47" i="4" s="1"/>
  <c r="AH69" i="1"/>
  <c r="AH47" i="4" s="1"/>
  <c r="AG69" i="1"/>
  <c r="AG47" i="4" s="1"/>
  <c r="AF69" i="1"/>
  <c r="AF47" i="4" s="1"/>
  <c r="AE69" i="1"/>
  <c r="AE47" i="4" s="1"/>
  <c r="AD69" i="1"/>
  <c r="AD47" i="4" s="1"/>
  <c r="AC69" i="1"/>
  <c r="AC47" i="4" s="1"/>
  <c r="AB69" i="1"/>
  <c r="AB47" i="4" s="1"/>
  <c r="AA69" i="1"/>
  <c r="Z69" i="1"/>
  <c r="Z47" i="4" s="1"/>
  <c r="Y69" i="1"/>
  <c r="Y47" i="4" s="1"/>
  <c r="AO62" i="1"/>
  <c r="AN62" i="1"/>
  <c r="AM62" i="1"/>
  <c r="AL62" i="1"/>
  <c r="AK62" i="1"/>
  <c r="AJ62" i="1"/>
  <c r="AI62" i="1"/>
  <c r="AH62" i="1"/>
  <c r="AG62" i="1"/>
  <c r="AF62" i="1"/>
  <c r="AE62" i="1"/>
  <c r="AD62" i="1"/>
  <c r="AC62" i="1"/>
  <c r="AB62" i="1"/>
  <c r="AA62" i="1"/>
  <c r="Z62" i="1"/>
  <c r="Y62" i="1"/>
  <c r="AO56" i="1"/>
  <c r="AO45" i="4" s="1"/>
  <c r="AN56" i="1"/>
  <c r="AN45" i="4" s="1"/>
  <c r="AM56" i="1"/>
  <c r="AL56" i="1"/>
  <c r="AL45" i="4" s="1"/>
  <c r="AK56" i="1"/>
  <c r="AK45" i="4" s="1"/>
  <c r="AJ56" i="1"/>
  <c r="AJ45" i="4" s="1"/>
  <c r="AI56" i="1"/>
  <c r="AI45" i="4" s="1"/>
  <c r="AH56" i="1"/>
  <c r="AH45" i="4" s="1"/>
  <c r="AG56" i="1"/>
  <c r="AG45" i="4" s="1"/>
  <c r="AF56" i="1"/>
  <c r="AF45" i="4" s="1"/>
  <c r="AE56" i="1"/>
  <c r="AE45" i="4" s="1"/>
  <c r="AD56" i="1"/>
  <c r="AD45" i="4" s="1"/>
  <c r="AC56" i="1"/>
  <c r="AC45" i="4" s="1"/>
  <c r="AB56" i="1"/>
  <c r="AB45" i="4" s="1"/>
  <c r="AA56" i="1"/>
  <c r="AA45" i="4" s="1"/>
  <c r="Z56" i="1"/>
  <c r="Y56" i="1"/>
  <c r="Y45" i="4" s="1"/>
  <c r="AO50" i="1"/>
  <c r="AO44" i="4" s="1"/>
  <c r="AN50" i="1"/>
  <c r="AN44" i="4" s="1"/>
  <c r="AM50" i="1"/>
  <c r="AM44" i="4" s="1"/>
  <c r="AL50" i="1"/>
  <c r="AL44" i="4" s="1"/>
  <c r="AK50" i="1"/>
  <c r="AJ50" i="1"/>
  <c r="AJ44" i="4" s="1"/>
  <c r="AI50" i="1"/>
  <c r="AI44" i="4" s="1"/>
  <c r="AH50" i="1"/>
  <c r="AH44" i="4" s="1"/>
  <c r="AG50" i="1"/>
  <c r="AF50" i="1"/>
  <c r="AF44" i="4" s="1"/>
  <c r="AE50" i="1"/>
  <c r="AE44" i="4" s="1"/>
  <c r="AD50" i="1"/>
  <c r="AD44" i="4" s="1"/>
  <c r="AC50" i="1"/>
  <c r="AB50" i="1"/>
  <c r="AB44" i="4" s="1"/>
  <c r="AA50" i="1"/>
  <c r="AA44" i="4" s="1"/>
  <c r="Z50" i="1"/>
  <c r="Z44" i="4" s="1"/>
  <c r="Y50" i="1"/>
  <c r="AO22" i="1"/>
  <c r="AO11" i="1" s="1"/>
  <c r="AN22" i="1"/>
  <c r="AN42" i="4" s="1"/>
  <c r="AM22" i="1"/>
  <c r="AM42" i="4" s="1"/>
  <c r="AL22" i="1"/>
  <c r="AL11" i="1" s="1"/>
  <c r="AK22" i="1"/>
  <c r="AK42" i="4" s="1"/>
  <c r="AJ22" i="1"/>
  <c r="AJ42" i="4" s="1"/>
  <c r="AI22" i="1"/>
  <c r="AI42" i="4" s="1"/>
  <c r="AH22" i="1"/>
  <c r="AH11" i="1" s="1"/>
  <c r="AG22" i="1"/>
  <c r="AG42" i="4" s="1"/>
  <c r="AF22" i="1"/>
  <c r="AF42" i="4" s="1"/>
  <c r="AE22" i="1"/>
  <c r="AE42" i="4" s="1"/>
  <c r="AD22" i="1"/>
  <c r="AD11" i="1" s="1"/>
  <c r="AC22" i="1"/>
  <c r="AC42" i="4" s="1"/>
  <c r="AB22" i="1"/>
  <c r="AB42" i="4" s="1"/>
  <c r="AA22" i="1"/>
  <c r="AA11" i="1" s="1"/>
  <c r="Z22" i="1"/>
  <c r="Z11" i="1" s="1"/>
  <c r="Y22" i="1"/>
  <c r="Y11" i="1" s="1"/>
  <c r="AN11" i="1"/>
  <c r="AJ11" i="1"/>
  <c r="C78" i="4"/>
  <c r="E30" i="4"/>
  <c r="E31" i="4" s="1"/>
  <c r="E33" i="4"/>
  <c r="A2" i="4"/>
  <c r="A1" i="4"/>
  <c r="AC83" i="1" l="1"/>
  <c r="AC12" i="1" s="1"/>
  <c r="AI11" i="1"/>
  <c r="AB11" i="1"/>
  <c r="AK11" i="1"/>
  <c r="AP11" i="1"/>
  <c r="AR42" i="4"/>
  <c r="AR79" i="4" s="1"/>
  <c r="AT11" i="1"/>
  <c r="AC11" i="1"/>
  <c r="AK83" i="1"/>
  <c r="AK12" i="1" s="1"/>
  <c r="AG83" i="1"/>
  <c r="AG12" i="1" s="1"/>
  <c r="Y83" i="1"/>
  <c r="Y12" i="1" s="1"/>
  <c r="AF11" i="1"/>
  <c r="Z49" i="4"/>
  <c r="Z80" i="4" s="1"/>
  <c r="AT34" i="4"/>
  <c r="AB49" i="4"/>
  <c r="AB35" i="4" s="1"/>
  <c r="AH49" i="4"/>
  <c r="AH80" i="4" s="1"/>
  <c r="AJ49" i="4"/>
  <c r="AJ35" i="4" s="1"/>
  <c r="AP49" i="4"/>
  <c r="AP35" i="4" s="1"/>
  <c r="AT49" i="4"/>
  <c r="AT80" i="4" s="1"/>
  <c r="AS49" i="4"/>
  <c r="AS80" i="4" s="1"/>
  <c r="AO49" i="4"/>
  <c r="AO35" i="4" s="1"/>
  <c r="AP34" i="4"/>
  <c r="AD49" i="4"/>
  <c r="AD35" i="4" s="1"/>
  <c r="AL49" i="4"/>
  <c r="AL80" i="4" s="1"/>
  <c r="AA49" i="4"/>
  <c r="AA35" i="4" s="1"/>
  <c r="AE49" i="4"/>
  <c r="AE35" i="4" s="1"/>
  <c r="AI49" i="4"/>
  <c r="AI35" i="4" s="1"/>
  <c r="AM49" i="4"/>
  <c r="AM35" i="4" s="1"/>
  <c r="AR49" i="4"/>
  <c r="AR35" i="4" s="1"/>
  <c r="AF49" i="4"/>
  <c r="AF80" i="4" s="1"/>
  <c r="AN49" i="4"/>
  <c r="AN35" i="4" s="1"/>
  <c r="AQ44" i="4"/>
  <c r="AQ49" i="4" s="1"/>
  <c r="AQ35" i="4" s="1"/>
  <c r="Y44" i="4"/>
  <c r="Y49" i="4" s="1"/>
  <c r="Y35" i="4" s="1"/>
  <c r="AC44" i="4"/>
  <c r="AC49" i="4" s="1"/>
  <c r="AC80" i="4" s="1"/>
  <c r="AG44" i="4"/>
  <c r="AG49" i="4" s="1"/>
  <c r="AG80" i="4" s="1"/>
  <c r="AK44" i="4"/>
  <c r="AK49" i="4" s="1"/>
  <c r="AK80" i="4" s="1"/>
  <c r="AM79" i="4"/>
  <c r="AM34" i="4"/>
  <c r="AB79" i="4"/>
  <c r="AB34" i="4"/>
  <c r="AF79" i="4"/>
  <c r="AF34" i="4"/>
  <c r="AJ79" i="4"/>
  <c r="AJ34" i="4"/>
  <c r="AN79" i="4"/>
  <c r="AN34" i="4"/>
  <c r="AE79" i="4"/>
  <c r="AE34" i="4"/>
  <c r="AC79" i="4"/>
  <c r="AC34" i="4"/>
  <c r="AG79" i="4"/>
  <c r="AG34" i="4"/>
  <c r="AI79" i="4"/>
  <c r="AI34" i="4"/>
  <c r="AK79" i="4"/>
  <c r="AK34" i="4"/>
  <c r="AG11" i="1"/>
  <c r="AM11" i="1"/>
  <c r="Y42" i="4"/>
  <c r="AO42" i="4"/>
  <c r="AS42" i="4"/>
  <c r="Z42" i="4"/>
  <c r="AD42" i="4"/>
  <c r="AH42" i="4"/>
  <c r="AL42" i="4"/>
  <c r="AE11" i="1"/>
  <c r="AA42" i="4"/>
  <c r="AQ42" i="4"/>
  <c r="Z83" i="1"/>
  <c r="Z12" i="1" s="1"/>
  <c r="AD83" i="1"/>
  <c r="AD12" i="1" s="1"/>
  <c r="AH83" i="1"/>
  <c r="AH12" i="1" s="1"/>
  <c r="AL83" i="1"/>
  <c r="AL12" i="1" s="1"/>
  <c r="AR83" i="1"/>
  <c r="AR12" i="1" s="1"/>
  <c r="AA83" i="1"/>
  <c r="AA12" i="1" s="1"/>
  <c r="AE83" i="1"/>
  <c r="AE12" i="1" s="1"/>
  <c r="AI83" i="1"/>
  <c r="AI12" i="1" s="1"/>
  <c r="AM83" i="1"/>
  <c r="AM12" i="1" s="1"/>
  <c r="AB83" i="1"/>
  <c r="AB12" i="1" s="1"/>
  <c r="AF83" i="1"/>
  <c r="AF12" i="1" s="1"/>
  <c r="AJ83" i="1"/>
  <c r="AJ12" i="1" s="1"/>
  <c r="AN83" i="1"/>
  <c r="AN12" i="1" s="1"/>
  <c r="AP83" i="1"/>
  <c r="AP12" i="1" s="1"/>
  <c r="AT83" i="1"/>
  <c r="AT12" i="1" s="1"/>
  <c r="AS83" i="1"/>
  <c r="AS12" i="1" s="1"/>
  <c r="AO83" i="1"/>
  <c r="AO12" i="1" s="1"/>
  <c r="F30" i="4"/>
  <c r="F31" i="4" s="1"/>
  <c r="G30" i="4" s="1"/>
  <c r="G31" i="4" s="1"/>
  <c r="A2" i="1"/>
  <c r="A1" i="1"/>
  <c r="AJ38" i="4" l="1"/>
  <c r="AR34" i="4"/>
  <c r="AR38" i="4" s="1"/>
  <c r="AB80" i="4"/>
  <c r="AD80" i="4"/>
  <c r="AO80" i="4"/>
  <c r="AR80" i="4"/>
  <c r="Z35" i="4"/>
  <c r="AP38" i="4"/>
  <c r="AJ80" i="4"/>
  <c r="AN38" i="4"/>
  <c r="AM38" i="4"/>
  <c r="AE38" i="4"/>
  <c r="AB38" i="4"/>
  <c r="AI38" i="4"/>
  <c r="AH35" i="4"/>
  <c r="AN80" i="4"/>
  <c r="AS35" i="4"/>
  <c r="AP80" i="4"/>
  <c r="AI80" i="4"/>
  <c r="AA80" i="4"/>
  <c r="AT35" i="4"/>
  <c r="AT38" i="4" s="1"/>
  <c r="Y80" i="4"/>
  <c r="AM80" i="4"/>
  <c r="AF35" i="4"/>
  <c r="AF38" i="4" s="1"/>
  <c r="AC35" i="4"/>
  <c r="AC38" i="4" s="1"/>
  <c r="AE80" i="4"/>
  <c r="AL35" i="4"/>
  <c r="AK35" i="4"/>
  <c r="AK38" i="4" s="1"/>
  <c r="AQ80" i="4"/>
  <c r="AG35" i="4"/>
  <c r="AG38" i="4" s="1"/>
  <c r="AQ79" i="4"/>
  <c r="AQ34" i="4"/>
  <c r="AQ38" i="4" s="1"/>
  <c r="AO79" i="4"/>
  <c r="AO34" i="4"/>
  <c r="AO38" i="4" s="1"/>
  <c r="AA79" i="4"/>
  <c r="AA34" i="4"/>
  <c r="AA38" i="4" s="1"/>
  <c r="AD79" i="4"/>
  <c r="AD34" i="4"/>
  <c r="AD38" i="4" s="1"/>
  <c r="Y79" i="4"/>
  <c r="Y34" i="4"/>
  <c r="Y38" i="4" s="1"/>
  <c r="AH79" i="4"/>
  <c r="AH34" i="4"/>
  <c r="Z79" i="4"/>
  <c r="Z34" i="4"/>
  <c r="AL79" i="4"/>
  <c r="AL34" i="4"/>
  <c r="AS79" i="4"/>
  <c r="AS34" i="4"/>
  <c r="H30" i="4"/>
  <c r="H31" i="4" s="1"/>
  <c r="A2" i="3"/>
  <c r="A1" i="3"/>
  <c r="X81" i="1"/>
  <c r="X48" i="4" s="1"/>
  <c r="W81" i="1"/>
  <c r="W48" i="4" s="1"/>
  <c r="V81" i="1"/>
  <c r="V48" i="4" s="1"/>
  <c r="U81" i="1"/>
  <c r="U48" i="4" s="1"/>
  <c r="T81" i="1"/>
  <c r="T48" i="4" s="1"/>
  <c r="S81" i="1"/>
  <c r="S48" i="4" s="1"/>
  <c r="R81" i="1"/>
  <c r="R48" i="4" s="1"/>
  <c r="Q81" i="1"/>
  <c r="Q48" i="4" s="1"/>
  <c r="P81" i="1"/>
  <c r="P48" i="4" s="1"/>
  <c r="O81" i="1"/>
  <c r="O48" i="4" s="1"/>
  <c r="N81" i="1"/>
  <c r="N48" i="4" s="1"/>
  <c r="M81" i="1"/>
  <c r="M48" i="4" s="1"/>
  <c r="L81" i="1"/>
  <c r="L48" i="4" s="1"/>
  <c r="K81" i="1"/>
  <c r="K48" i="4" s="1"/>
  <c r="J81" i="1"/>
  <c r="J48" i="4" s="1"/>
  <c r="I81" i="1"/>
  <c r="I48" i="4" s="1"/>
  <c r="H81" i="1"/>
  <c r="H48" i="4" s="1"/>
  <c r="G81" i="1"/>
  <c r="G48" i="4" s="1"/>
  <c r="F81" i="1"/>
  <c r="F48" i="4" s="1"/>
  <c r="E81" i="1"/>
  <c r="E48" i="4" s="1"/>
  <c r="X69" i="1"/>
  <c r="X47" i="4" s="1"/>
  <c r="W69" i="1"/>
  <c r="W47" i="4" s="1"/>
  <c r="V69" i="1"/>
  <c r="V47" i="4" s="1"/>
  <c r="U69" i="1"/>
  <c r="U47" i="4" s="1"/>
  <c r="T69" i="1"/>
  <c r="T47" i="4" s="1"/>
  <c r="S69" i="1"/>
  <c r="S47" i="4" s="1"/>
  <c r="R69" i="1"/>
  <c r="R47" i="4" s="1"/>
  <c r="Q69" i="1"/>
  <c r="Q47" i="4" s="1"/>
  <c r="P69" i="1"/>
  <c r="P47" i="4" s="1"/>
  <c r="O69" i="1"/>
  <c r="O47" i="4" s="1"/>
  <c r="N69" i="1"/>
  <c r="N47" i="4" s="1"/>
  <c r="M69" i="1"/>
  <c r="M47" i="4" s="1"/>
  <c r="L69" i="1"/>
  <c r="L47" i="4" s="1"/>
  <c r="K69" i="1"/>
  <c r="K47" i="4" s="1"/>
  <c r="J69" i="1"/>
  <c r="J47" i="4" s="1"/>
  <c r="I69" i="1"/>
  <c r="I47" i="4" s="1"/>
  <c r="H69" i="1"/>
  <c r="H47" i="4" s="1"/>
  <c r="G69" i="1"/>
  <c r="G47" i="4" s="1"/>
  <c r="F69" i="1"/>
  <c r="F47" i="4" s="1"/>
  <c r="E69" i="1"/>
  <c r="E47" i="4" s="1"/>
  <c r="X62" i="1"/>
  <c r="X46" i="4" s="1"/>
  <c r="W62" i="1"/>
  <c r="W46" i="4" s="1"/>
  <c r="V62" i="1"/>
  <c r="V46" i="4" s="1"/>
  <c r="U62" i="1"/>
  <c r="U46" i="4" s="1"/>
  <c r="T62" i="1"/>
  <c r="T46" i="4" s="1"/>
  <c r="S62" i="1"/>
  <c r="S46" i="4" s="1"/>
  <c r="R62" i="1"/>
  <c r="R46" i="4" s="1"/>
  <c r="Q62" i="1"/>
  <c r="Q46" i="4" s="1"/>
  <c r="P62" i="1"/>
  <c r="P46" i="4" s="1"/>
  <c r="O62" i="1"/>
  <c r="O46" i="4" s="1"/>
  <c r="N62" i="1"/>
  <c r="N46" i="4" s="1"/>
  <c r="M62" i="1"/>
  <c r="M46" i="4" s="1"/>
  <c r="L62" i="1"/>
  <c r="L46" i="4" s="1"/>
  <c r="K62" i="1"/>
  <c r="K46" i="4" s="1"/>
  <c r="J62" i="1"/>
  <c r="J46" i="4" s="1"/>
  <c r="I62" i="1"/>
  <c r="I46" i="4" s="1"/>
  <c r="H62" i="1"/>
  <c r="H46" i="4" s="1"/>
  <c r="G62" i="1"/>
  <c r="G46" i="4" s="1"/>
  <c r="F62" i="1"/>
  <c r="F46" i="4" s="1"/>
  <c r="E62" i="1"/>
  <c r="E46" i="4" s="1"/>
  <c r="X56" i="1"/>
  <c r="X45" i="4" s="1"/>
  <c r="W56" i="1"/>
  <c r="W45" i="4" s="1"/>
  <c r="V56" i="1"/>
  <c r="V45" i="4" s="1"/>
  <c r="U56" i="1"/>
  <c r="T56" i="1"/>
  <c r="T45" i="4" s="1"/>
  <c r="S56" i="1"/>
  <c r="S45" i="4" s="1"/>
  <c r="R56" i="1"/>
  <c r="R45" i="4" s="1"/>
  <c r="Q56" i="1"/>
  <c r="Q45" i="4" s="1"/>
  <c r="P56" i="1"/>
  <c r="P45" i="4" s="1"/>
  <c r="O56" i="1"/>
  <c r="O45" i="4" s="1"/>
  <c r="N56" i="1"/>
  <c r="N45" i="4" s="1"/>
  <c r="M56" i="1"/>
  <c r="L56" i="1"/>
  <c r="L45" i="4" s="1"/>
  <c r="K56" i="1"/>
  <c r="K45" i="4" s="1"/>
  <c r="J56" i="1"/>
  <c r="J45" i="4" s="1"/>
  <c r="I56" i="1"/>
  <c r="I45" i="4" s="1"/>
  <c r="H56" i="1"/>
  <c r="H45" i="4" s="1"/>
  <c r="G56" i="1"/>
  <c r="G45" i="4" s="1"/>
  <c r="F56" i="1"/>
  <c r="F45" i="4" s="1"/>
  <c r="E56" i="1"/>
  <c r="X50" i="1"/>
  <c r="X44" i="4" s="1"/>
  <c r="W50" i="1"/>
  <c r="W44" i="4" s="1"/>
  <c r="V50" i="1"/>
  <c r="V44" i="4" s="1"/>
  <c r="U50" i="1"/>
  <c r="U44" i="4" s="1"/>
  <c r="T50" i="1"/>
  <c r="T44" i="4" s="1"/>
  <c r="S50" i="1"/>
  <c r="R50" i="1"/>
  <c r="Q50" i="1"/>
  <c r="P50" i="1"/>
  <c r="P44" i="4" s="1"/>
  <c r="O50" i="1"/>
  <c r="O44" i="4" s="1"/>
  <c r="N50" i="1"/>
  <c r="N44" i="4" s="1"/>
  <c r="M50" i="1"/>
  <c r="M44" i="4" s="1"/>
  <c r="L50" i="1"/>
  <c r="L44" i="4" s="1"/>
  <c r="K50" i="1"/>
  <c r="J50" i="1"/>
  <c r="I50" i="1"/>
  <c r="H50" i="1"/>
  <c r="H44" i="4" s="1"/>
  <c r="G50" i="1"/>
  <c r="G44" i="4" s="1"/>
  <c r="F50" i="1"/>
  <c r="F44" i="4" s="1"/>
  <c r="E50" i="1"/>
  <c r="E44" i="4" s="1"/>
  <c r="X22" i="1"/>
  <c r="W22" i="1"/>
  <c r="V22" i="1"/>
  <c r="U22" i="1"/>
  <c r="T22" i="1"/>
  <c r="S22" i="1"/>
  <c r="R22" i="1"/>
  <c r="Q22" i="1"/>
  <c r="P22" i="1"/>
  <c r="O22" i="1"/>
  <c r="N22" i="1"/>
  <c r="M22" i="1"/>
  <c r="L22" i="1"/>
  <c r="K22" i="1"/>
  <c r="K42" i="4" s="1"/>
  <c r="J22" i="1"/>
  <c r="I22" i="1"/>
  <c r="H22" i="1"/>
  <c r="G22" i="1"/>
  <c r="F22" i="1"/>
  <c r="E22" i="1"/>
  <c r="E6" i="1"/>
  <c r="F5" i="1" s="1"/>
  <c r="F6" i="1" s="1"/>
  <c r="Z38" i="4" l="1"/>
  <c r="K11" i="1"/>
  <c r="AS38" i="4"/>
  <c r="AL38" i="4"/>
  <c r="AH38" i="4"/>
  <c r="H49" i="4"/>
  <c r="H80" i="4" s="1"/>
  <c r="P49" i="4"/>
  <c r="P35" i="4" s="1"/>
  <c r="X49" i="4"/>
  <c r="X80" i="4" s="1"/>
  <c r="T49" i="4"/>
  <c r="T35" i="4" s="1"/>
  <c r="F49" i="4"/>
  <c r="F35" i="4" s="1"/>
  <c r="N49" i="4"/>
  <c r="N35" i="4" s="1"/>
  <c r="V49" i="4"/>
  <c r="V35" i="4" s="1"/>
  <c r="L49" i="4"/>
  <c r="L35" i="4" s="1"/>
  <c r="G49" i="4"/>
  <c r="G80" i="4" s="1"/>
  <c r="O49" i="4"/>
  <c r="O35" i="4" s="1"/>
  <c r="W49" i="4"/>
  <c r="W35" i="4" s="1"/>
  <c r="E11" i="1"/>
  <c r="E42" i="4"/>
  <c r="I83" i="1"/>
  <c r="I12" i="1" s="1"/>
  <c r="I44" i="4"/>
  <c r="I49" i="4" s="1"/>
  <c r="E83" i="1"/>
  <c r="E12" i="1" s="1"/>
  <c r="E45" i="4"/>
  <c r="E49" i="4" s="1"/>
  <c r="E35" i="4" s="1"/>
  <c r="F11" i="1"/>
  <c r="F42" i="4"/>
  <c r="N11" i="1"/>
  <c r="N42" i="4"/>
  <c r="V11" i="1"/>
  <c r="V42" i="4"/>
  <c r="I11" i="1"/>
  <c r="I42" i="4"/>
  <c r="M11" i="1"/>
  <c r="M42" i="4"/>
  <c r="Q11" i="1"/>
  <c r="Q42" i="4"/>
  <c r="U11" i="1"/>
  <c r="U42" i="4"/>
  <c r="Q83" i="1"/>
  <c r="Q12" i="1" s="1"/>
  <c r="Q44" i="4"/>
  <c r="Q49" i="4" s="1"/>
  <c r="M83" i="1"/>
  <c r="M12" i="1" s="1"/>
  <c r="M45" i="4"/>
  <c r="M49" i="4" s="1"/>
  <c r="U83" i="1"/>
  <c r="U12" i="1" s="1"/>
  <c r="U45" i="4"/>
  <c r="U49" i="4" s="1"/>
  <c r="J83" i="1"/>
  <c r="J12" i="1" s="1"/>
  <c r="J44" i="4"/>
  <c r="J49" i="4" s="1"/>
  <c r="R83" i="1"/>
  <c r="R12" i="1" s="1"/>
  <c r="R44" i="4"/>
  <c r="R49" i="4" s="1"/>
  <c r="G11" i="1"/>
  <c r="G42" i="4"/>
  <c r="K34" i="4"/>
  <c r="K79" i="4"/>
  <c r="O11" i="1"/>
  <c r="O42" i="4"/>
  <c r="S11" i="1"/>
  <c r="S42" i="4"/>
  <c r="W11" i="1"/>
  <c r="W42" i="4"/>
  <c r="K83" i="1"/>
  <c r="K12" i="1" s="1"/>
  <c r="K44" i="4"/>
  <c r="K49" i="4" s="1"/>
  <c r="S83" i="1"/>
  <c r="S12" i="1" s="1"/>
  <c r="S44" i="4"/>
  <c r="S49" i="4" s="1"/>
  <c r="J11" i="1"/>
  <c r="J42" i="4"/>
  <c r="R11" i="1"/>
  <c r="R42" i="4"/>
  <c r="H11" i="1"/>
  <c r="H42" i="4"/>
  <c r="L11" i="1"/>
  <c r="L42" i="4"/>
  <c r="P11" i="1"/>
  <c r="P42" i="4"/>
  <c r="T11" i="1"/>
  <c r="T42" i="4"/>
  <c r="T80" i="4"/>
  <c r="X11" i="1"/>
  <c r="X42" i="4"/>
  <c r="I30" i="4"/>
  <c r="I31" i="4" s="1"/>
  <c r="H83" i="1"/>
  <c r="H12" i="1" s="1"/>
  <c r="T83" i="1"/>
  <c r="T12" i="1" s="1"/>
  <c r="L83" i="1"/>
  <c r="L12" i="1" s="1"/>
  <c r="P83" i="1"/>
  <c r="P12" i="1" s="1"/>
  <c r="G83" i="1"/>
  <c r="G12" i="1" s="1"/>
  <c r="O83" i="1"/>
  <c r="O12" i="1" s="1"/>
  <c r="W83" i="1"/>
  <c r="W12" i="1" s="1"/>
  <c r="E26" i="1"/>
  <c r="X83" i="1"/>
  <c r="X12" i="1" s="1"/>
  <c r="F83" i="1"/>
  <c r="F12" i="1" s="1"/>
  <c r="N83" i="1"/>
  <c r="N12" i="1" s="1"/>
  <c r="V83" i="1"/>
  <c r="V12" i="1" s="1"/>
  <c r="E16" i="1"/>
  <c r="F26" i="1"/>
  <c r="F16" i="1"/>
  <c r="G5" i="1"/>
  <c r="G6" i="1" s="1"/>
  <c r="E13" i="1" l="1"/>
  <c r="F10" i="1" s="1"/>
  <c r="F13" i="1" s="1"/>
  <c r="G10" i="1" s="1"/>
  <c r="G13" i="1" s="1"/>
  <c r="H10" i="1" s="1"/>
  <c r="H13" i="1" s="1"/>
  <c r="I10" i="1" s="1"/>
  <c r="I13" i="1" s="1"/>
  <c r="J10" i="1" s="1"/>
  <c r="J13" i="1" s="1"/>
  <c r="K10" i="1" s="1"/>
  <c r="K13" i="1" s="1"/>
  <c r="L10" i="1" s="1"/>
  <c r="L13" i="1" s="1"/>
  <c r="M10" i="1" s="1"/>
  <c r="M13" i="1" s="1"/>
  <c r="N10" i="1" s="1"/>
  <c r="N13" i="1" s="1"/>
  <c r="O10" i="1" s="1"/>
  <c r="O13" i="1" s="1"/>
  <c r="P10" i="1" s="1"/>
  <c r="P13" i="1" s="1"/>
  <c r="Q10" i="1" s="1"/>
  <c r="Q13" i="1" s="1"/>
  <c r="R10" i="1" s="1"/>
  <c r="R13" i="1" s="1"/>
  <c r="S10" i="1" s="1"/>
  <c r="S13" i="1" s="1"/>
  <c r="T10" i="1" s="1"/>
  <c r="T13" i="1" s="1"/>
  <c r="U10" i="1" s="1"/>
  <c r="U13" i="1" s="1"/>
  <c r="V10" i="1" s="1"/>
  <c r="V13" i="1" s="1"/>
  <c r="W10" i="1" s="1"/>
  <c r="W13" i="1" s="1"/>
  <c r="X10" i="1" s="1"/>
  <c r="X13" i="1" s="1"/>
  <c r="Y10" i="1" s="1"/>
  <c r="Y13" i="1" s="1"/>
  <c r="Z10" i="1" s="1"/>
  <c r="Z13" i="1" s="1"/>
  <c r="AA10" i="1" s="1"/>
  <c r="AA13" i="1" s="1"/>
  <c r="AB10" i="1" s="1"/>
  <c r="AB13" i="1" s="1"/>
  <c r="AC10" i="1" s="1"/>
  <c r="AC13" i="1" s="1"/>
  <c r="AD10" i="1" s="1"/>
  <c r="AD13" i="1" s="1"/>
  <c r="AE10" i="1" s="1"/>
  <c r="AE13" i="1" s="1"/>
  <c r="AF10" i="1" s="1"/>
  <c r="AF13" i="1" s="1"/>
  <c r="AG10" i="1" s="1"/>
  <c r="AG13" i="1" s="1"/>
  <c r="AH10" i="1" s="1"/>
  <c r="AH13" i="1" s="1"/>
  <c r="AI10" i="1" s="1"/>
  <c r="AI13" i="1" s="1"/>
  <c r="AJ10" i="1" s="1"/>
  <c r="AJ13" i="1" s="1"/>
  <c r="AK10" i="1" s="1"/>
  <c r="AK13" i="1" s="1"/>
  <c r="AL10" i="1" s="1"/>
  <c r="AL13" i="1" s="1"/>
  <c r="AM10" i="1" s="1"/>
  <c r="AM13" i="1" s="1"/>
  <c r="AN10" i="1" s="1"/>
  <c r="AN13" i="1" s="1"/>
  <c r="AO10" i="1" s="1"/>
  <c r="AO13" i="1" s="1"/>
  <c r="AP10" i="1" s="1"/>
  <c r="AP13" i="1" s="1"/>
  <c r="AQ10" i="1" s="1"/>
  <c r="AQ13" i="1" s="1"/>
  <c r="AR10" i="1" s="1"/>
  <c r="AR13" i="1" s="1"/>
  <c r="AS10" i="1" s="1"/>
  <c r="AS13" i="1" s="1"/>
  <c r="AT10" i="1" s="1"/>
  <c r="AT13" i="1" s="1"/>
  <c r="X35" i="4"/>
  <c r="N80" i="4"/>
  <c r="F80" i="4"/>
  <c r="H35" i="4"/>
  <c r="G35" i="4"/>
  <c r="P80" i="4"/>
  <c r="L80" i="4"/>
  <c r="W80" i="4"/>
  <c r="V80" i="4"/>
  <c r="O80" i="4"/>
  <c r="M35" i="4"/>
  <c r="M80" i="4"/>
  <c r="E80" i="4"/>
  <c r="U35" i="4"/>
  <c r="U80" i="4"/>
  <c r="U34" i="4"/>
  <c r="U79" i="4"/>
  <c r="T34" i="4"/>
  <c r="T38" i="4" s="1"/>
  <c r="T79" i="4"/>
  <c r="L34" i="4"/>
  <c r="L38" i="4" s="1"/>
  <c r="L79" i="4"/>
  <c r="J34" i="4"/>
  <c r="J79" i="4"/>
  <c r="S35" i="4"/>
  <c r="S80" i="4"/>
  <c r="K35" i="4"/>
  <c r="K38" i="4" s="1"/>
  <c r="K80" i="4"/>
  <c r="W34" i="4"/>
  <c r="W38" i="4" s="1"/>
  <c r="W79" i="4"/>
  <c r="O34" i="4"/>
  <c r="O38" i="4" s="1"/>
  <c r="O79" i="4"/>
  <c r="G34" i="4"/>
  <c r="G79" i="4"/>
  <c r="J35" i="4"/>
  <c r="J80" i="4"/>
  <c r="Q35" i="4"/>
  <c r="Q80" i="4"/>
  <c r="M34" i="4"/>
  <c r="M79" i="4"/>
  <c r="N34" i="4"/>
  <c r="N38" i="4" s="1"/>
  <c r="N79" i="4"/>
  <c r="Q34" i="4"/>
  <c r="Q79" i="4"/>
  <c r="I34" i="4"/>
  <c r="I79" i="4"/>
  <c r="V34" i="4"/>
  <c r="V38" i="4" s="1"/>
  <c r="V79" i="4"/>
  <c r="F34" i="4"/>
  <c r="F38" i="4" s="1"/>
  <c r="F79" i="4"/>
  <c r="E34" i="4"/>
  <c r="E38" i="4" s="1"/>
  <c r="E79" i="4"/>
  <c r="P34" i="4"/>
  <c r="P38" i="4" s="1"/>
  <c r="P79" i="4"/>
  <c r="H34" i="4"/>
  <c r="H79" i="4"/>
  <c r="R34" i="4"/>
  <c r="R79" i="4"/>
  <c r="S34" i="4"/>
  <c r="S79" i="4"/>
  <c r="R35" i="4"/>
  <c r="R80" i="4"/>
  <c r="I35" i="4"/>
  <c r="I80" i="4"/>
  <c r="X34" i="4"/>
  <c r="X79" i="4"/>
  <c r="J30" i="4"/>
  <c r="J31" i="4" s="1"/>
  <c r="H5" i="1"/>
  <c r="H6" i="1" s="1"/>
  <c r="G26" i="1"/>
  <c r="G16" i="1"/>
  <c r="H38" i="4" l="1"/>
  <c r="R38" i="4"/>
  <c r="G38" i="4"/>
  <c r="U38" i="4"/>
  <c r="M38" i="4"/>
  <c r="X38" i="4"/>
  <c r="S38" i="4"/>
  <c r="Q38" i="4"/>
  <c r="J38" i="4"/>
  <c r="I38" i="4"/>
  <c r="E36" i="4"/>
  <c r="K30" i="4"/>
  <c r="K31" i="4" s="1"/>
  <c r="H26" i="1"/>
  <c r="H16" i="1"/>
  <c r="I5" i="1"/>
  <c r="I6" i="1" s="1"/>
  <c r="F33" i="4" l="1"/>
  <c r="F36" i="4" s="1"/>
  <c r="E78" i="4"/>
  <c r="L30" i="4"/>
  <c r="L31" i="4" s="1"/>
  <c r="J5" i="1"/>
  <c r="J6" i="1" s="1"/>
  <c r="I26" i="1"/>
  <c r="I16" i="1"/>
  <c r="G33" i="4" l="1"/>
  <c r="G36" i="4" s="1"/>
  <c r="F78" i="4"/>
  <c r="M30" i="4"/>
  <c r="M31" i="4" s="1"/>
  <c r="K5" i="1"/>
  <c r="K6" i="1" s="1"/>
  <c r="J26" i="1"/>
  <c r="J16" i="1"/>
  <c r="H33" i="4" l="1"/>
  <c r="H36" i="4" s="1"/>
  <c r="G78" i="4"/>
  <c r="N30" i="4"/>
  <c r="N31" i="4" s="1"/>
  <c r="L5" i="1"/>
  <c r="L6" i="1" s="1"/>
  <c r="K26" i="1"/>
  <c r="K16" i="1"/>
  <c r="I33" i="4" l="1"/>
  <c r="I36" i="4" s="1"/>
  <c r="H78" i="4"/>
  <c r="O30" i="4"/>
  <c r="O31" i="4" s="1"/>
  <c r="L26" i="1"/>
  <c r="L16" i="1"/>
  <c r="M5" i="1"/>
  <c r="M6" i="1" s="1"/>
  <c r="J33" i="4" l="1"/>
  <c r="J36" i="4" s="1"/>
  <c r="I78" i="4"/>
  <c r="P30" i="4"/>
  <c r="P31" i="4" s="1"/>
  <c r="N5" i="1"/>
  <c r="N6" i="1" s="1"/>
  <c r="M26" i="1"/>
  <c r="M16" i="1"/>
  <c r="K33" i="4" l="1"/>
  <c r="K36" i="4" s="1"/>
  <c r="J78" i="4"/>
  <c r="Q30" i="4"/>
  <c r="Q31" i="4" s="1"/>
  <c r="N26" i="1"/>
  <c r="N16" i="1"/>
  <c r="O5" i="1"/>
  <c r="O6" i="1" s="1"/>
  <c r="L33" i="4" l="1"/>
  <c r="L36" i="4" s="1"/>
  <c r="K78" i="4"/>
  <c r="R30" i="4"/>
  <c r="R31" i="4" s="1"/>
  <c r="O16" i="1"/>
  <c r="P5" i="1"/>
  <c r="P6" i="1" s="1"/>
  <c r="O26" i="1"/>
  <c r="M33" i="4" l="1"/>
  <c r="M36" i="4" s="1"/>
  <c r="L78" i="4"/>
  <c r="S30" i="4"/>
  <c r="S31" i="4" s="1"/>
  <c r="Q5" i="1"/>
  <c r="Q6" i="1" s="1"/>
  <c r="P26" i="1"/>
  <c r="P16" i="1"/>
  <c r="N33" i="4" l="1"/>
  <c r="N36" i="4" s="1"/>
  <c r="M78" i="4"/>
  <c r="T30" i="4"/>
  <c r="T31" i="4" s="1"/>
  <c r="R5" i="1"/>
  <c r="R6" i="1" s="1"/>
  <c r="Q26" i="1"/>
  <c r="Q16" i="1"/>
  <c r="O33" i="4" l="1"/>
  <c r="O36" i="4" s="1"/>
  <c r="N78" i="4"/>
  <c r="U30" i="4"/>
  <c r="U31" i="4" s="1"/>
  <c r="S5" i="1"/>
  <c r="S6" i="1" s="1"/>
  <c r="R16" i="1"/>
  <c r="R26" i="1"/>
  <c r="P33" i="4" l="1"/>
  <c r="P36" i="4" s="1"/>
  <c r="O78" i="4"/>
  <c r="V30" i="4"/>
  <c r="V31" i="4" s="1"/>
  <c r="S16" i="1"/>
  <c r="S26" i="1"/>
  <c r="T5" i="1"/>
  <c r="T6" i="1" s="1"/>
  <c r="Q33" i="4" l="1"/>
  <c r="Q36" i="4" s="1"/>
  <c r="P78" i="4"/>
  <c r="W30" i="4"/>
  <c r="W31" i="4" s="1"/>
  <c r="U5" i="1"/>
  <c r="U6" i="1" s="1"/>
  <c r="T26" i="1"/>
  <c r="T16" i="1"/>
  <c r="R33" i="4" l="1"/>
  <c r="R36" i="4" s="1"/>
  <c r="Q78" i="4"/>
  <c r="X30" i="4"/>
  <c r="X31" i="4" s="1"/>
  <c r="Y30" i="4" s="1"/>
  <c r="Y31" i="4" s="1"/>
  <c r="Z30" i="4" s="1"/>
  <c r="Z31" i="4" s="1"/>
  <c r="AA30" i="4" s="1"/>
  <c r="AA31" i="4" s="1"/>
  <c r="AB30" i="4" s="1"/>
  <c r="AB31" i="4" s="1"/>
  <c r="AC30" i="4" s="1"/>
  <c r="AC31" i="4" s="1"/>
  <c r="AD30" i="4" s="1"/>
  <c r="AD31" i="4" s="1"/>
  <c r="AE30" i="4" s="1"/>
  <c r="AE31" i="4" s="1"/>
  <c r="AF30" i="4" s="1"/>
  <c r="AF31" i="4" s="1"/>
  <c r="AG30" i="4" s="1"/>
  <c r="AG31" i="4" s="1"/>
  <c r="AH30" i="4" s="1"/>
  <c r="AH31" i="4" s="1"/>
  <c r="AI30" i="4" s="1"/>
  <c r="AI31" i="4" s="1"/>
  <c r="AJ30" i="4" s="1"/>
  <c r="AJ31" i="4" s="1"/>
  <c r="AK30" i="4" s="1"/>
  <c r="AK31" i="4" s="1"/>
  <c r="AL30" i="4" s="1"/>
  <c r="AL31" i="4" s="1"/>
  <c r="AM30" i="4" s="1"/>
  <c r="AM31" i="4" s="1"/>
  <c r="AN30" i="4" s="1"/>
  <c r="AN31" i="4" s="1"/>
  <c r="AO30" i="4" s="1"/>
  <c r="AO31" i="4" s="1"/>
  <c r="AP30" i="4" s="1"/>
  <c r="AP31" i="4" s="1"/>
  <c r="AQ30" i="4" s="1"/>
  <c r="AQ31" i="4" s="1"/>
  <c r="AR30" i="4" s="1"/>
  <c r="AR31" i="4" s="1"/>
  <c r="AS30" i="4" s="1"/>
  <c r="AS31" i="4" s="1"/>
  <c r="AT30" i="4" s="1"/>
  <c r="AT31" i="4" s="1"/>
  <c r="V5" i="1"/>
  <c r="V6" i="1" s="1"/>
  <c r="U26" i="1"/>
  <c r="U16" i="1"/>
  <c r="S33" i="4" l="1"/>
  <c r="S36" i="4" s="1"/>
  <c r="R78" i="4"/>
  <c r="V16" i="1"/>
  <c r="W5" i="1"/>
  <c r="W6" i="1" s="1"/>
  <c r="V26" i="1"/>
  <c r="T33" i="4" l="1"/>
  <c r="T36" i="4" s="1"/>
  <c r="S78" i="4"/>
  <c r="W26" i="1"/>
  <c r="W16" i="1"/>
  <c r="X5" i="1"/>
  <c r="X6" i="1" s="1"/>
  <c r="Y5" i="1" s="1"/>
  <c r="Y6" i="1" s="1"/>
  <c r="U33" i="4" l="1"/>
  <c r="U36" i="4" s="1"/>
  <c r="T78" i="4"/>
  <c r="Y16" i="1"/>
  <c r="Z5" i="1"/>
  <c r="Z6" i="1" s="1"/>
  <c r="Y26" i="1"/>
  <c r="X16" i="1"/>
  <c r="X26" i="1"/>
  <c r="V33" i="4" l="1"/>
  <c r="V36" i="4" s="1"/>
  <c r="U78" i="4"/>
  <c r="AA5" i="1"/>
  <c r="AA6" i="1" s="1"/>
  <c r="Z26" i="1"/>
  <c r="Z16" i="1"/>
  <c r="W33" i="4" l="1"/>
  <c r="W36" i="4" s="1"/>
  <c r="V78" i="4"/>
  <c r="AA26" i="1"/>
  <c r="AA16" i="1"/>
  <c r="AB5" i="1"/>
  <c r="AB6" i="1" s="1"/>
  <c r="X33" i="4" l="1"/>
  <c r="X36" i="4" s="1"/>
  <c r="W78" i="4"/>
  <c r="AB16" i="1"/>
  <c r="AC5" i="1"/>
  <c r="AC6" i="1" s="1"/>
  <c r="AB26" i="1"/>
  <c r="X78" i="4" l="1"/>
  <c r="Y33" i="4"/>
  <c r="Y36" i="4" s="1"/>
  <c r="AC16" i="1"/>
  <c r="AD5" i="1"/>
  <c r="AD6" i="1" s="1"/>
  <c r="AC26" i="1"/>
  <c r="Y78" i="4" l="1"/>
  <c r="Z33" i="4"/>
  <c r="Z36" i="4" s="1"/>
  <c r="AE5" i="1"/>
  <c r="AE6" i="1" s="1"/>
  <c r="AD26" i="1"/>
  <c r="AD16" i="1"/>
  <c r="Z78" i="4" l="1"/>
  <c r="AA33" i="4"/>
  <c r="AA36" i="4" s="1"/>
  <c r="AE26" i="1"/>
  <c r="AE16" i="1"/>
  <c r="AF5" i="1"/>
  <c r="AF6" i="1" s="1"/>
  <c r="AB33" i="4" l="1"/>
  <c r="AB36" i="4" s="1"/>
  <c r="AA78" i="4"/>
  <c r="AF16" i="1"/>
  <c r="AG5" i="1"/>
  <c r="AG6" i="1" s="1"/>
  <c r="AF26" i="1"/>
  <c r="AB78" i="4" l="1"/>
  <c r="AC33" i="4"/>
  <c r="AC36" i="4" s="1"/>
  <c r="AG16" i="1"/>
  <c r="AH5" i="1"/>
  <c r="AH6" i="1" s="1"/>
  <c r="AG26" i="1"/>
  <c r="AC78" i="4" l="1"/>
  <c r="AD33" i="4"/>
  <c r="AD36" i="4" s="1"/>
  <c r="AI5" i="1"/>
  <c r="AI6" i="1" s="1"/>
  <c r="AH26" i="1"/>
  <c r="AH16" i="1"/>
  <c r="AD78" i="4" l="1"/>
  <c r="AE33" i="4"/>
  <c r="AE36" i="4" s="1"/>
  <c r="AI26" i="1"/>
  <c r="AI16" i="1"/>
  <c r="AJ5" i="1"/>
  <c r="AJ6" i="1" s="1"/>
  <c r="AF33" i="4" l="1"/>
  <c r="AF36" i="4" s="1"/>
  <c r="AE78" i="4"/>
  <c r="AJ16" i="1"/>
  <c r="AK5" i="1"/>
  <c r="AK6" i="1" s="1"/>
  <c r="AJ26" i="1"/>
  <c r="AF78" i="4" l="1"/>
  <c r="AG33" i="4"/>
  <c r="AG36" i="4" s="1"/>
  <c r="AK16" i="1"/>
  <c r="AL5" i="1"/>
  <c r="AL6" i="1" s="1"/>
  <c r="AK26" i="1"/>
  <c r="AG78" i="4" l="1"/>
  <c r="AH33" i="4"/>
  <c r="AH36" i="4" s="1"/>
  <c r="AM5" i="1"/>
  <c r="AM6" i="1" s="1"/>
  <c r="AL26" i="1"/>
  <c r="AL16" i="1"/>
  <c r="AH78" i="4" l="1"/>
  <c r="AI33" i="4"/>
  <c r="AI36" i="4" s="1"/>
  <c r="AM26" i="1"/>
  <c r="AM16" i="1"/>
  <c r="AN5" i="1"/>
  <c r="AN6" i="1" s="1"/>
  <c r="AJ33" i="4" l="1"/>
  <c r="AJ36" i="4" s="1"/>
  <c r="AI78" i="4"/>
  <c r="AN16" i="1"/>
  <c r="AO5" i="1"/>
  <c r="AO6" i="1" s="1"/>
  <c r="AP5" i="1" s="1"/>
  <c r="AP6" i="1" s="1"/>
  <c r="AN26" i="1"/>
  <c r="AJ78" i="4" l="1"/>
  <c r="AK33" i="4"/>
  <c r="AK36" i="4" s="1"/>
  <c r="AP26" i="1"/>
  <c r="AP16" i="1"/>
  <c r="AQ5" i="1"/>
  <c r="AQ6" i="1" s="1"/>
  <c r="AO16" i="1"/>
  <c r="AO26" i="1"/>
  <c r="AK78" i="4" l="1"/>
  <c r="AL33" i="4"/>
  <c r="AL36" i="4" s="1"/>
  <c r="AQ16" i="1"/>
  <c r="AQ26" i="1"/>
  <c r="AR5" i="1"/>
  <c r="AR6" i="1" s="1"/>
  <c r="AL78" i="4" l="1"/>
  <c r="AM33" i="4"/>
  <c r="AM36" i="4" s="1"/>
  <c r="AR16" i="1"/>
  <c r="AS5" i="1"/>
  <c r="AS6" i="1" s="1"/>
  <c r="AR26" i="1"/>
  <c r="AN33" i="4" l="1"/>
  <c r="AN36" i="4" s="1"/>
  <c r="AM78" i="4"/>
  <c r="AT5" i="1"/>
  <c r="AT6" i="1" s="1"/>
  <c r="AS26" i="1"/>
  <c r="AS16" i="1"/>
  <c r="AN78" i="4" l="1"/>
  <c r="AO33" i="4"/>
  <c r="AO36" i="4" s="1"/>
  <c r="AT26" i="1"/>
  <c r="AT16" i="1"/>
  <c r="AO78" i="4" l="1"/>
  <c r="AP33" i="4"/>
  <c r="AP36" i="4" s="1"/>
  <c r="AP78" i="4" l="1"/>
  <c r="AQ33" i="4"/>
  <c r="AQ36" i="4" s="1"/>
  <c r="AR33" i="4" l="1"/>
  <c r="AR36" i="4" s="1"/>
  <c r="AQ78" i="4"/>
  <c r="AR78" i="4" l="1"/>
  <c r="AS33" i="4"/>
  <c r="AS36" i="4" s="1"/>
  <c r="AS78" i="4" l="1"/>
  <c r="AT33" i="4"/>
  <c r="AT36" i="4" s="1"/>
  <c r="AT78" i="4" s="1"/>
</calcChain>
</file>

<file path=xl/sharedStrings.xml><?xml version="1.0" encoding="utf-8"?>
<sst xmlns="http://schemas.openxmlformats.org/spreadsheetml/2006/main" count="124" uniqueCount="75">
  <si>
    <t>Week Ending</t>
  </si>
  <si>
    <t>Opening Balance</t>
  </si>
  <si>
    <t>Cash Inflow</t>
  </si>
  <si>
    <t>Cash Outflow</t>
  </si>
  <si>
    <t>Closing Balance</t>
  </si>
  <si>
    <t>TOTAL CASH OUTFLOW</t>
  </si>
  <si>
    <t>SUPPLIERS</t>
  </si>
  <si>
    <t>Total Suppliers</t>
  </si>
  <si>
    <t>PAYROLL</t>
  </si>
  <si>
    <t>Net Wages</t>
  </si>
  <si>
    <t>Pensions</t>
  </si>
  <si>
    <t>Other payroll</t>
  </si>
  <si>
    <t>Total Payroll</t>
  </si>
  <si>
    <t>HMRC</t>
  </si>
  <si>
    <t>VAT</t>
  </si>
  <si>
    <t>PAYE &amp; NICS</t>
  </si>
  <si>
    <t>Corporation Tax</t>
  </si>
  <si>
    <t>Total HMRC</t>
  </si>
  <si>
    <t>LOAN REPAYMENTS</t>
  </si>
  <si>
    <t>Total Loan Repayments</t>
  </si>
  <si>
    <t>OTHER OUTFLOWS</t>
  </si>
  <si>
    <t>Total Other Outflows</t>
  </si>
  <si>
    <t>Cash in type 1</t>
  </si>
  <si>
    <t>Cash in type 2</t>
  </si>
  <si>
    <t>Cash in type 3</t>
  </si>
  <si>
    <t>Cash in type 4</t>
  </si>
  <si>
    <t>Cash in type 5</t>
  </si>
  <si>
    <t>Please Enter</t>
  </si>
  <si>
    <t>Purpose</t>
  </si>
  <si>
    <t>Created by:</t>
  </si>
  <si>
    <t>Clarity Consultancy Services Ltd</t>
  </si>
  <si>
    <t>Version:</t>
  </si>
  <si>
    <t>Date:</t>
  </si>
  <si>
    <t>Overview</t>
  </si>
  <si>
    <t xml:space="preserve">Model Purpose:  </t>
  </si>
  <si>
    <t>Model Overview:</t>
  </si>
  <si>
    <t>Tab Colours:</t>
  </si>
  <si>
    <t>Input tabs:  You enter assumptions in yellow cells within these yellow tabs.</t>
  </si>
  <si>
    <t>Calculation tabs: The underlying workings within the model.  You should not need to change any cells here, and these tabs have some basic protection on them.</t>
  </si>
  <si>
    <t>Output tabs: The presentation tabs where you can see summaries of your numbers, based on the assumptions you make in the input tabs.</t>
  </si>
  <si>
    <t>How to set up your forecast</t>
  </si>
  <si>
    <t>For support contact Clarity Consultancy Services:</t>
  </si>
  <si>
    <t>Tel:           01225 350730</t>
  </si>
  <si>
    <t>Website:  https://www.clarityconsultancyservices.co.uk/</t>
  </si>
  <si>
    <t>Simple Cashflow Template</t>
  </si>
  <si>
    <t>Week Commencing</t>
  </si>
  <si>
    <t>TOTAL CASH INFLOW</t>
  </si>
  <si>
    <t>CASH INFLOWS</t>
  </si>
  <si>
    <t>CASH OUTFLOWS</t>
  </si>
  <si>
    <t>CASH BALANCE</t>
  </si>
  <si>
    <t>To provide a simple weekly cashflow forecasting tool</t>
  </si>
  <si>
    <t>Total Cash Inflows</t>
  </si>
  <si>
    <t>Total Cash Outflows</t>
  </si>
  <si>
    <t>Graph Data:</t>
  </si>
  <si>
    <t>Movement in week</t>
  </si>
  <si>
    <t>SUMMARY OF MOVEMENTS</t>
  </si>
  <si>
    <t>This model has been designed to help you forecast your cashflows by week.
The model comes with a supporting guide video, which we would recommend you watch now if you have not already, as it is by far the most effective way for you to get to grips with the way this model works.</t>
  </si>
  <si>
    <t>Users can input basic cash inflow and outflow assumptions in the Cashflow tab, and review the resulting forecast closing bank balances.
Users should only enter figures in yellow cells.</t>
  </si>
  <si>
    <t>Update the following assumptions on the Cashflow tab:</t>
  </si>
  <si>
    <t>1) The model start date in cell E5</t>
  </si>
  <si>
    <t>2) The opening cash balance in cell E10</t>
  </si>
  <si>
    <t>Step 2: Update the cash inflows on the Cashflow tab</t>
  </si>
  <si>
    <t>Step 1: Update the start date and opening balance value in the Cashflow tab</t>
  </si>
  <si>
    <t>1) Enter your cash inflow description in the yellow cells in column C</t>
  </si>
  <si>
    <t>2) Enter your weekly cash inflow forecast values in the yellow cells in columns E to AT</t>
  </si>
  <si>
    <t>Step 3: Update the cash outflows on the Cashflow tab</t>
  </si>
  <si>
    <t>Cash outflows have been grouped into five groups: Suppliers, Payroll, HMRC, Loan repayments and Other</t>
  </si>
  <si>
    <t>2) Enter your weekly cash outflow forecast values in the yellow cells in columns E to AT</t>
  </si>
  <si>
    <t>Step 4: Review your financial position</t>
  </si>
  <si>
    <t>Review your forecasted closing cash balance in row 13 of the Cashflow tab</t>
  </si>
  <si>
    <t>V1.0</t>
  </si>
  <si>
    <t>The Summary tab provides a chart showing cash movements and a closing balance trend by week</t>
  </si>
  <si>
    <t>Control tabs: No user inputs required.  These tabs provide additional information &amp; background information for the model.</t>
  </si>
  <si>
    <t>The table from rows 17 onwards on the Cashflow tab provides you with a way to enter and forecast your expected cash inflows by week:</t>
  </si>
  <si>
    <t>1) Working through these by group, enter your cash outflow descriptions in the yellow cells in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</si>
</sst>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Red]\-#,##0\ "/>
  </numFmts>
  <fonts count="24" x14ac:knownFonts="1">
    <font>
      <sz val="11"/>
      <color theme="1"/>
      <name val="Calibri"/>
      <family val="2"/>
      <scheme val="minor"/>
    </font>
    <font>
      <b/>
      <sz val="11"/>
      <color theme="1"/>
      <name val="Calibri"/>
      <family val="2"/>
      <scheme val="minor"/>
    </font>
    <font>
      <sz val="10"/>
      <name val="Arial"/>
      <family val="2"/>
    </font>
    <font>
      <b/>
      <sz val="10"/>
      <name val="Arial"/>
      <family val="2"/>
    </font>
    <font>
      <sz val="10"/>
      <color rgb="FF000000"/>
      <name val="Arial"/>
      <family val="2"/>
    </font>
    <font>
      <sz val="8"/>
      <name val="Calibri"/>
      <family val="2"/>
      <scheme val="minor"/>
    </font>
    <font>
      <b/>
      <sz val="10"/>
      <color rgb="FF000000"/>
      <name val="Arial"/>
      <family val="2"/>
    </font>
    <font>
      <sz val="8"/>
      <color theme="1"/>
      <name val="Tahoma"/>
      <family val="2"/>
    </font>
    <font>
      <b/>
      <sz val="16"/>
      <color rgb="FF2E3195"/>
      <name val="Calibri"/>
      <family val="2"/>
      <scheme val="minor"/>
    </font>
    <font>
      <sz val="8"/>
      <color theme="1"/>
      <name val="Calibri"/>
      <family val="2"/>
    </font>
    <font>
      <b/>
      <sz val="12"/>
      <color theme="1"/>
      <name val="Calibri"/>
      <family val="2"/>
    </font>
    <font>
      <sz val="12"/>
      <color theme="1"/>
      <name val="Calibri"/>
      <family val="2"/>
    </font>
    <font>
      <sz val="11"/>
      <color theme="1"/>
      <name val="Calibri"/>
      <family val="2"/>
    </font>
    <font>
      <b/>
      <sz val="11"/>
      <color theme="0"/>
      <name val="Arial"/>
      <family val="2"/>
    </font>
    <font>
      <sz val="18"/>
      <color theme="0"/>
      <name val="Arial"/>
      <family val="2"/>
    </font>
    <font>
      <sz val="10"/>
      <color theme="7"/>
      <name val="Arial"/>
      <family val="2"/>
    </font>
    <font>
      <b/>
      <sz val="12"/>
      <color theme="0"/>
      <name val="Arial"/>
      <family val="2"/>
    </font>
    <font>
      <sz val="11"/>
      <color theme="0"/>
      <name val="Arial"/>
      <family val="2"/>
    </font>
    <font>
      <b/>
      <sz val="10"/>
      <color theme="0"/>
      <name val="Arial"/>
      <family val="2"/>
    </font>
    <font>
      <b/>
      <u/>
      <sz val="10"/>
      <color theme="0"/>
      <name val="Arial"/>
      <family val="2"/>
    </font>
    <font>
      <sz val="10"/>
      <color theme="0"/>
      <name val="Arial"/>
      <family val="2"/>
    </font>
    <font>
      <sz val="11"/>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s>
  <borders count="18">
    <border>
      <left/>
      <right/>
      <top/>
      <bottom/>
      <diagonal/>
    </border>
    <border>
      <left/>
      <right/>
      <top style="thin">
        <color indexed="64"/>
      </top>
      <bottom style="medium">
        <color indexed="64"/>
      </bottom>
      <diagonal/>
    </border>
    <border>
      <left/>
      <right/>
      <top style="thin">
        <color indexed="64"/>
      </top>
      <bottom/>
      <diagonal/>
    </border>
    <border>
      <left/>
      <right/>
      <top style="thin">
        <color theme="1"/>
      </top>
      <bottom style="thin">
        <color theme="1"/>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2" fillId="0" borderId="0">
      <alignment vertical="center"/>
    </xf>
    <xf numFmtId="43" fontId="2" fillId="0" borderId="0" applyFont="0" applyFill="0" applyBorder="0" applyAlignment="0" applyProtection="0">
      <alignment vertical="center"/>
    </xf>
    <xf numFmtId="0" fontId="7" fillId="0" borderId="0"/>
    <xf numFmtId="0" fontId="2" fillId="0" borderId="0"/>
  </cellStyleXfs>
  <cellXfs count="76">
    <xf numFmtId="0" fontId="0" fillId="0" borderId="0" xfId="0"/>
    <xf numFmtId="0" fontId="2" fillId="0" borderId="0" xfId="1">
      <alignment vertical="center"/>
    </xf>
    <xf numFmtId="0" fontId="3" fillId="0" borderId="0" xfId="1" applyFont="1">
      <alignment vertical="center"/>
    </xf>
    <xf numFmtId="14" fontId="3" fillId="0" borderId="0" xfId="1" applyNumberFormat="1" applyFont="1">
      <alignment vertical="center"/>
    </xf>
    <xf numFmtId="164" fontId="4" fillId="2" borderId="0" xfId="2" applyNumberFormat="1" applyFont="1" applyFill="1" applyProtection="1">
      <alignment vertical="center"/>
      <protection locked="0"/>
    </xf>
    <xf numFmtId="164" fontId="4" fillId="0" borderId="0" xfId="2" applyNumberFormat="1" applyFont="1" applyFill="1" applyProtection="1">
      <alignment vertical="center"/>
      <protection locked="0"/>
    </xf>
    <xf numFmtId="164" fontId="0" fillId="0" borderId="0" xfId="2" applyNumberFormat="1" applyFont="1">
      <alignment vertical="center"/>
    </xf>
    <xf numFmtId="164" fontId="3" fillId="0" borderId="2" xfId="2" applyNumberFormat="1" applyFont="1" applyBorder="1">
      <alignment vertical="center"/>
    </xf>
    <xf numFmtId="0" fontId="4" fillId="2" borderId="0" xfId="1" applyFont="1" applyFill="1" applyProtection="1">
      <alignment vertical="center"/>
      <protection locked="0"/>
    </xf>
    <xf numFmtId="14" fontId="6" fillId="2" borderId="0" xfId="1" applyNumberFormat="1" applyFont="1" applyFill="1" applyProtection="1">
      <alignment vertical="center"/>
      <protection locked="0"/>
    </xf>
    <xf numFmtId="0" fontId="8" fillId="0" borderId="0" xfId="3" applyFont="1"/>
    <xf numFmtId="0" fontId="9" fillId="0" borderId="0" xfId="3" applyFont="1"/>
    <xf numFmtId="0" fontId="9" fillId="4" borderId="0" xfId="3" applyFont="1" applyFill="1"/>
    <xf numFmtId="0" fontId="10" fillId="4" borderId="0" xfId="3" applyFont="1" applyFill="1"/>
    <xf numFmtId="0" fontId="11" fillId="4" borderId="0" xfId="3" applyFont="1" applyFill="1"/>
    <xf numFmtId="0" fontId="12" fillId="4" borderId="0" xfId="3" applyFont="1" applyFill="1"/>
    <xf numFmtId="14" fontId="12" fillId="4" borderId="0" xfId="3" applyNumberFormat="1" applyFont="1" applyFill="1"/>
    <xf numFmtId="14" fontId="12" fillId="4" borderId="0" xfId="3" applyNumberFormat="1" applyFont="1" applyFill="1" applyAlignment="1">
      <alignment horizontal="left"/>
    </xf>
    <xf numFmtId="0" fontId="13" fillId="5" borderId="0" xfId="0" applyFont="1" applyFill="1"/>
    <xf numFmtId="0" fontId="14" fillId="5" borderId="0" xfId="0" applyFont="1" applyFill="1"/>
    <xf numFmtId="0" fontId="15" fillId="5" borderId="0" xfId="0" applyFont="1" applyFill="1"/>
    <xf numFmtId="0" fontId="16" fillId="5" borderId="0" xfId="0" applyFont="1" applyFill="1" applyAlignment="1">
      <alignment horizontal="center"/>
    </xf>
    <xf numFmtId="0" fontId="17" fillId="5" borderId="0" xfId="0" applyFont="1" applyFill="1"/>
    <xf numFmtId="0" fontId="16" fillId="5" borderId="0" xfId="0" applyFont="1" applyFill="1" applyAlignment="1">
      <alignment horizontal="centerContinuous"/>
    </xf>
    <xf numFmtId="0" fontId="21" fillId="0" borderId="0" xfId="0" applyFont="1" applyAlignment="1">
      <alignment vertical="top"/>
    </xf>
    <xf numFmtId="0" fontId="2" fillId="0" borderId="0" xfId="0" applyFont="1" applyAlignment="1">
      <alignment vertical="top"/>
    </xf>
    <xf numFmtId="0" fontId="22" fillId="0" borderId="0" xfId="0" applyFont="1" applyAlignment="1">
      <alignment vertical="top"/>
    </xf>
    <xf numFmtId="0" fontId="22" fillId="0" borderId="0" xfId="0" applyFont="1" applyAlignment="1">
      <alignment horizontal="center" vertical="top"/>
    </xf>
    <xf numFmtId="0" fontId="3" fillId="0" borderId="0" xfId="0" applyFont="1" applyAlignment="1">
      <alignment vertical="top"/>
    </xf>
    <xf numFmtId="0" fontId="2" fillId="6" borderId="4" xfId="0" applyFont="1" applyFill="1" applyBorder="1" applyAlignment="1">
      <alignment vertical="top"/>
    </xf>
    <xf numFmtId="0" fontId="22" fillId="0" borderId="0" xfId="0" applyFont="1"/>
    <xf numFmtId="0" fontId="2" fillId="2" borderId="4" xfId="0" applyFont="1" applyFill="1" applyBorder="1" applyAlignment="1">
      <alignment vertical="top"/>
    </xf>
    <xf numFmtId="0" fontId="22" fillId="3" borderId="4" xfId="0" applyFont="1" applyFill="1" applyBorder="1"/>
    <xf numFmtId="0" fontId="22" fillId="7" borderId="4" xfId="0" applyFont="1" applyFill="1" applyBorder="1"/>
    <xf numFmtId="0" fontId="23" fillId="0" borderId="0" xfId="0" applyFont="1"/>
    <xf numFmtId="0" fontId="21" fillId="0" borderId="0" xfId="0" applyFont="1"/>
    <xf numFmtId="0" fontId="1" fillId="0" borderId="5" xfId="0" applyFont="1" applyBorder="1"/>
    <xf numFmtId="0" fontId="21" fillId="0" borderId="6" xfId="0" applyFont="1" applyBorder="1"/>
    <xf numFmtId="0" fontId="21" fillId="0" borderId="7" xfId="0" applyFont="1" applyBorder="1"/>
    <xf numFmtId="0" fontId="1" fillId="0" borderId="8" xfId="0" applyFont="1" applyBorder="1"/>
    <xf numFmtId="0" fontId="21" fillId="0" borderId="9" xfId="0" applyFont="1" applyBorder="1"/>
    <xf numFmtId="0" fontId="1" fillId="0" borderId="8" xfId="0" applyFont="1" applyBorder="1" applyAlignment="1">
      <alignment horizontal="left" indent="5"/>
    </xf>
    <xf numFmtId="0" fontId="0" fillId="0" borderId="8" xfId="0" applyBorder="1" applyAlignment="1">
      <alignment horizontal="left" indent="5"/>
    </xf>
    <xf numFmtId="0" fontId="0" fillId="0" borderId="10" xfId="0" applyBorder="1"/>
    <xf numFmtId="0" fontId="21" fillId="0" borderId="11" xfId="0" applyFont="1" applyBorder="1"/>
    <xf numFmtId="0" fontId="21" fillId="0" borderId="12" xfId="0" applyFont="1" applyBorder="1"/>
    <xf numFmtId="0" fontId="2" fillId="5" borderId="0" xfId="1" applyFill="1">
      <alignment vertical="center"/>
    </xf>
    <xf numFmtId="0" fontId="18" fillId="5" borderId="0" xfId="1" applyFont="1" applyFill="1">
      <alignment vertical="center"/>
    </xf>
    <xf numFmtId="164" fontId="2" fillId="0" borderId="0" xfId="1" applyNumberFormat="1">
      <alignment vertical="center"/>
    </xf>
    <xf numFmtId="165" fontId="4" fillId="0" borderId="13" xfId="2" applyNumberFormat="1" applyFont="1" applyFill="1" applyBorder="1" applyProtection="1">
      <alignment vertical="center"/>
      <protection locked="0"/>
    </xf>
    <xf numFmtId="165" fontId="0" fillId="0" borderId="13" xfId="2" applyNumberFormat="1" applyFont="1" applyBorder="1">
      <alignment vertical="center"/>
    </xf>
    <xf numFmtId="165" fontId="3" fillId="0" borderId="13" xfId="2" applyNumberFormat="1" applyFont="1" applyBorder="1">
      <alignment vertical="center"/>
    </xf>
    <xf numFmtId="14" fontId="3" fillId="0" borderId="13" xfId="1" applyNumberFormat="1" applyFont="1" applyBorder="1">
      <alignment vertical="center"/>
    </xf>
    <xf numFmtId="0" fontId="3" fillId="0" borderId="14" xfId="1" applyFont="1" applyBorder="1">
      <alignment vertical="center"/>
    </xf>
    <xf numFmtId="0" fontId="3" fillId="0" borderId="15" xfId="1" applyFont="1" applyBorder="1">
      <alignment vertical="center"/>
    </xf>
    <xf numFmtId="0" fontId="2" fillId="0" borderId="15" xfId="1" applyBorder="1">
      <alignment vertical="center"/>
    </xf>
    <xf numFmtId="0" fontId="18" fillId="5" borderId="1" xfId="1" applyFont="1" applyFill="1" applyBorder="1">
      <alignment vertical="center"/>
    </xf>
    <xf numFmtId="164" fontId="18" fillId="5" borderId="1" xfId="2" applyNumberFormat="1" applyFont="1" applyFill="1" applyBorder="1">
      <alignment vertical="center"/>
    </xf>
    <xf numFmtId="164" fontId="18" fillId="5" borderId="11" xfId="2" applyNumberFormat="1" applyFont="1" applyFill="1" applyBorder="1">
      <alignment vertical="center"/>
    </xf>
    <xf numFmtId="164" fontId="0" fillId="0" borderId="13" xfId="2" applyNumberFormat="1" applyFont="1" applyBorder="1">
      <alignment vertical="center"/>
    </xf>
    <xf numFmtId="165" fontId="3" fillId="0" borderId="13" xfId="1" applyNumberFormat="1" applyFont="1" applyBorder="1">
      <alignment vertical="center"/>
    </xf>
    <xf numFmtId="0" fontId="22" fillId="0" borderId="0" xfId="0" applyFont="1" applyAlignment="1">
      <alignment horizontal="left" indent="2"/>
    </xf>
    <xf numFmtId="0" fontId="19" fillId="5" borderId="3" xfId="4" applyFont="1" applyFill="1" applyBorder="1" applyAlignment="1">
      <alignment vertical="top"/>
    </xf>
    <xf numFmtId="0" fontId="20" fillId="5" borderId="3" xfId="4" applyFont="1" applyFill="1" applyBorder="1" applyAlignment="1">
      <alignment vertical="top"/>
    </xf>
    <xf numFmtId="0" fontId="20" fillId="5" borderId="3" xfId="4" applyFont="1" applyFill="1" applyBorder="1" applyAlignment="1">
      <alignment horizontal="right"/>
    </xf>
    <xf numFmtId="0" fontId="13" fillId="5" borderId="0" xfId="0" applyFont="1" applyFill="1" applyAlignment="1">
      <alignment horizontal="left" indent="1"/>
    </xf>
    <xf numFmtId="0" fontId="17" fillId="5" borderId="0" xfId="0" applyFont="1" applyFill="1" applyAlignment="1">
      <alignment horizontal="left" indent="1"/>
    </xf>
    <xf numFmtId="0" fontId="18" fillId="5" borderId="3" xfId="4" applyFont="1" applyFill="1" applyBorder="1" applyAlignment="1">
      <alignment horizontal="left" vertical="top" indent="1"/>
    </xf>
    <xf numFmtId="0" fontId="2" fillId="0" borderId="16" xfId="1" applyBorder="1">
      <alignment vertical="center"/>
    </xf>
    <xf numFmtId="164" fontId="0" fillId="0" borderId="16" xfId="2" applyNumberFormat="1" applyFont="1" applyBorder="1">
      <alignment vertical="center"/>
    </xf>
    <xf numFmtId="0" fontId="3" fillId="8" borderId="1" xfId="1" applyFont="1" applyFill="1" applyBorder="1">
      <alignment vertical="center"/>
    </xf>
    <xf numFmtId="164" fontId="3" fillId="8" borderId="1" xfId="2" applyNumberFormat="1" applyFont="1" applyFill="1" applyBorder="1">
      <alignment vertical="center"/>
    </xf>
    <xf numFmtId="0" fontId="2" fillId="8" borderId="17" xfId="1" applyFill="1" applyBorder="1">
      <alignment vertical="center"/>
    </xf>
    <xf numFmtId="164" fontId="3" fillId="8" borderId="17" xfId="2" applyNumberFormat="1" applyFont="1" applyFill="1" applyBorder="1">
      <alignment vertical="center"/>
    </xf>
    <xf numFmtId="0" fontId="4" fillId="2" borderId="16" xfId="1" applyFont="1" applyFill="1" applyBorder="1" applyProtection="1">
      <alignment vertical="center"/>
      <protection locked="0"/>
    </xf>
    <xf numFmtId="0" fontId="2" fillId="0" borderId="0" xfId="0" applyFont="1" applyAlignment="1">
      <alignment horizontal="left" vertical="top" wrapText="1"/>
    </xf>
  </cellXfs>
  <cellStyles count="5">
    <cellStyle name="Comma 2" xfId="2" xr:uid="{765B5265-3C00-46F6-99A6-B1ACD6D04D16}"/>
    <cellStyle name="Normal" xfId="0" builtinId="0"/>
    <cellStyle name="Normal 2" xfId="4" xr:uid="{75FC1850-7219-4F53-AC62-3EFDED9FBC5A}"/>
    <cellStyle name="Normal 2 2" xfId="3" xr:uid="{D7C40FB0-EF5F-4660-85DC-84E8EDD00B5B}"/>
    <cellStyle name="Normal 5" xfId="1" xr:uid="{86C921AD-92B6-4DE7-AC15-1B2C1DC3F8A4}"/>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Total Cash Inflows and Outflows + Closing Balance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5091762572128401E-2"/>
          <c:y val="0.13395938699410065"/>
          <c:w val="0.9385889066277614"/>
          <c:h val="0.77686052887229573"/>
        </c:manualLayout>
      </c:layout>
      <c:barChart>
        <c:barDir val="col"/>
        <c:grouping val="clustered"/>
        <c:varyColors val="0"/>
        <c:ser>
          <c:idx val="0"/>
          <c:order val="0"/>
          <c:tx>
            <c:strRef>
              <c:f>Summary!$C$79</c:f>
              <c:strCache>
                <c:ptCount val="1"/>
                <c:pt idx="0">
                  <c:v>Total Cash Inflows</c:v>
                </c:pt>
              </c:strCache>
            </c:strRef>
          </c:tx>
          <c:spPr>
            <a:solidFill>
              <a:srgbClr val="00B050"/>
            </a:solidFill>
            <a:ln>
              <a:noFill/>
            </a:ln>
            <a:effectLst/>
          </c:spPr>
          <c:invertIfNegative val="0"/>
          <c:cat>
            <c:numRef>
              <c:f>Summary!$E$31:$AT$31</c:f>
              <c:numCache>
                <c:formatCode>m/d/yyyy</c:formatCode>
                <c:ptCount val="42"/>
                <c:pt idx="0">
                  <c:v>43912</c:v>
                </c:pt>
                <c:pt idx="1">
                  <c:v>43919</c:v>
                </c:pt>
                <c:pt idx="2">
                  <c:v>43926</c:v>
                </c:pt>
                <c:pt idx="3">
                  <c:v>43933</c:v>
                </c:pt>
                <c:pt idx="4">
                  <c:v>43940</c:v>
                </c:pt>
                <c:pt idx="5">
                  <c:v>43947</c:v>
                </c:pt>
                <c:pt idx="6">
                  <c:v>43954</c:v>
                </c:pt>
                <c:pt idx="7">
                  <c:v>43961</c:v>
                </c:pt>
                <c:pt idx="8">
                  <c:v>43968</c:v>
                </c:pt>
                <c:pt idx="9">
                  <c:v>43975</c:v>
                </c:pt>
                <c:pt idx="10">
                  <c:v>43982</c:v>
                </c:pt>
                <c:pt idx="11">
                  <c:v>43989</c:v>
                </c:pt>
                <c:pt idx="12">
                  <c:v>43996</c:v>
                </c:pt>
                <c:pt idx="13">
                  <c:v>44003</c:v>
                </c:pt>
                <c:pt idx="14">
                  <c:v>44010</c:v>
                </c:pt>
                <c:pt idx="15">
                  <c:v>44017</c:v>
                </c:pt>
                <c:pt idx="16">
                  <c:v>44024</c:v>
                </c:pt>
                <c:pt idx="17">
                  <c:v>44031</c:v>
                </c:pt>
                <c:pt idx="18">
                  <c:v>44038</c:v>
                </c:pt>
                <c:pt idx="19">
                  <c:v>44045</c:v>
                </c:pt>
                <c:pt idx="20">
                  <c:v>44052</c:v>
                </c:pt>
                <c:pt idx="21">
                  <c:v>44059</c:v>
                </c:pt>
                <c:pt idx="22">
                  <c:v>44066</c:v>
                </c:pt>
                <c:pt idx="23">
                  <c:v>44073</c:v>
                </c:pt>
                <c:pt idx="24">
                  <c:v>44080</c:v>
                </c:pt>
                <c:pt idx="25">
                  <c:v>44087</c:v>
                </c:pt>
                <c:pt idx="26">
                  <c:v>44094</c:v>
                </c:pt>
                <c:pt idx="27">
                  <c:v>44101</c:v>
                </c:pt>
                <c:pt idx="28">
                  <c:v>44108</c:v>
                </c:pt>
                <c:pt idx="29">
                  <c:v>44115</c:v>
                </c:pt>
                <c:pt idx="30">
                  <c:v>44122</c:v>
                </c:pt>
                <c:pt idx="31">
                  <c:v>44129</c:v>
                </c:pt>
                <c:pt idx="32">
                  <c:v>44136</c:v>
                </c:pt>
                <c:pt idx="33">
                  <c:v>44143</c:v>
                </c:pt>
                <c:pt idx="34">
                  <c:v>44150</c:v>
                </c:pt>
                <c:pt idx="35">
                  <c:v>44157</c:v>
                </c:pt>
                <c:pt idx="36">
                  <c:v>44164</c:v>
                </c:pt>
                <c:pt idx="37">
                  <c:v>44171</c:v>
                </c:pt>
                <c:pt idx="38">
                  <c:v>44178</c:v>
                </c:pt>
                <c:pt idx="39">
                  <c:v>44185</c:v>
                </c:pt>
                <c:pt idx="40">
                  <c:v>44192</c:v>
                </c:pt>
                <c:pt idx="41">
                  <c:v>44199</c:v>
                </c:pt>
              </c:numCache>
            </c:numRef>
          </c:cat>
          <c:val>
            <c:numRef>
              <c:f>Summary!$E$79:$AT$79</c:f>
              <c:numCache>
                <c:formatCode>_-* #,##0_-;\-* #,##0_-;_-* "-"??_-;_-@_-</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6-C003-46C4-93F3-43DF3D3285D5}"/>
            </c:ext>
          </c:extLst>
        </c:ser>
        <c:ser>
          <c:idx val="1"/>
          <c:order val="1"/>
          <c:tx>
            <c:strRef>
              <c:f>Summary!$C$80</c:f>
              <c:strCache>
                <c:ptCount val="1"/>
                <c:pt idx="0">
                  <c:v>Total Cash Outflows</c:v>
                </c:pt>
              </c:strCache>
            </c:strRef>
          </c:tx>
          <c:spPr>
            <a:solidFill>
              <a:srgbClr val="FF0000"/>
            </a:solidFill>
            <a:ln>
              <a:noFill/>
            </a:ln>
            <a:effectLst/>
          </c:spPr>
          <c:invertIfNegative val="0"/>
          <c:cat>
            <c:numRef>
              <c:f>Summary!$E$31:$AT$31</c:f>
              <c:numCache>
                <c:formatCode>m/d/yyyy</c:formatCode>
                <c:ptCount val="42"/>
                <c:pt idx="0">
                  <c:v>43912</c:v>
                </c:pt>
                <c:pt idx="1">
                  <c:v>43919</c:v>
                </c:pt>
                <c:pt idx="2">
                  <c:v>43926</c:v>
                </c:pt>
                <c:pt idx="3">
                  <c:v>43933</c:v>
                </c:pt>
                <c:pt idx="4">
                  <c:v>43940</c:v>
                </c:pt>
                <c:pt idx="5">
                  <c:v>43947</c:v>
                </c:pt>
                <c:pt idx="6">
                  <c:v>43954</c:v>
                </c:pt>
                <c:pt idx="7">
                  <c:v>43961</c:v>
                </c:pt>
                <c:pt idx="8">
                  <c:v>43968</c:v>
                </c:pt>
                <c:pt idx="9">
                  <c:v>43975</c:v>
                </c:pt>
                <c:pt idx="10">
                  <c:v>43982</c:v>
                </c:pt>
                <c:pt idx="11">
                  <c:v>43989</c:v>
                </c:pt>
                <c:pt idx="12">
                  <c:v>43996</c:v>
                </c:pt>
                <c:pt idx="13">
                  <c:v>44003</c:v>
                </c:pt>
                <c:pt idx="14">
                  <c:v>44010</c:v>
                </c:pt>
                <c:pt idx="15">
                  <c:v>44017</c:v>
                </c:pt>
                <c:pt idx="16">
                  <c:v>44024</c:v>
                </c:pt>
                <c:pt idx="17">
                  <c:v>44031</c:v>
                </c:pt>
                <c:pt idx="18">
                  <c:v>44038</c:v>
                </c:pt>
                <c:pt idx="19">
                  <c:v>44045</c:v>
                </c:pt>
                <c:pt idx="20">
                  <c:v>44052</c:v>
                </c:pt>
                <c:pt idx="21">
                  <c:v>44059</c:v>
                </c:pt>
                <c:pt idx="22">
                  <c:v>44066</c:v>
                </c:pt>
                <c:pt idx="23">
                  <c:v>44073</c:v>
                </c:pt>
                <c:pt idx="24">
                  <c:v>44080</c:v>
                </c:pt>
                <c:pt idx="25">
                  <c:v>44087</c:v>
                </c:pt>
                <c:pt idx="26">
                  <c:v>44094</c:v>
                </c:pt>
                <c:pt idx="27">
                  <c:v>44101</c:v>
                </c:pt>
                <c:pt idx="28">
                  <c:v>44108</c:v>
                </c:pt>
                <c:pt idx="29">
                  <c:v>44115</c:v>
                </c:pt>
                <c:pt idx="30">
                  <c:v>44122</c:v>
                </c:pt>
                <c:pt idx="31">
                  <c:v>44129</c:v>
                </c:pt>
                <c:pt idx="32">
                  <c:v>44136</c:v>
                </c:pt>
                <c:pt idx="33">
                  <c:v>44143</c:v>
                </c:pt>
                <c:pt idx="34">
                  <c:v>44150</c:v>
                </c:pt>
                <c:pt idx="35">
                  <c:v>44157</c:v>
                </c:pt>
                <c:pt idx="36">
                  <c:v>44164</c:v>
                </c:pt>
                <c:pt idx="37">
                  <c:v>44171</c:v>
                </c:pt>
                <c:pt idx="38">
                  <c:v>44178</c:v>
                </c:pt>
                <c:pt idx="39">
                  <c:v>44185</c:v>
                </c:pt>
                <c:pt idx="40">
                  <c:v>44192</c:v>
                </c:pt>
                <c:pt idx="41">
                  <c:v>44199</c:v>
                </c:pt>
              </c:numCache>
            </c:numRef>
          </c:cat>
          <c:val>
            <c:numRef>
              <c:f>Summary!$E$80:$AT$80</c:f>
              <c:numCache>
                <c:formatCode>_-* #,##0_-;\-* #,##0_-;_-* "-"??_-;_-@_-</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7-C003-46C4-93F3-43DF3D3285D5}"/>
            </c:ext>
          </c:extLst>
        </c:ser>
        <c:dLbls>
          <c:showLegendKey val="0"/>
          <c:showVal val="0"/>
          <c:showCatName val="0"/>
          <c:showSerName val="0"/>
          <c:showPercent val="0"/>
          <c:showBubbleSize val="0"/>
        </c:dLbls>
        <c:gapWidth val="20"/>
        <c:overlap val="-20"/>
        <c:axId val="831173488"/>
        <c:axId val="831171848"/>
      </c:barChart>
      <c:lineChart>
        <c:grouping val="standard"/>
        <c:varyColors val="0"/>
        <c:ser>
          <c:idx val="2"/>
          <c:order val="2"/>
          <c:tx>
            <c:strRef>
              <c:f>Summary!$C$78</c:f>
              <c:strCache>
                <c:ptCount val="1"/>
                <c:pt idx="0">
                  <c:v>Closing Balance</c:v>
                </c:pt>
              </c:strCache>
            </c:strRef>
          </c:tx>
          <c:spPr>
            <a:ln w="28575" cap="rnd">
              <a:solidFill>
                <a:srgbClr val="002060"/>
              </a:solidFill>
              <a:prstDash val="dash"/>
              <a:round/>
            </a:ln>
            <a:effectLst/>
          </c:spPr>
          <c:marker>
            <c:symbol val="none"/>
          </c:marker>
          <c:cat>
            <c:numRef>
              <c:f>Summary!$E$31:$AT$31</c:f>
              <c:numCache>
                <c:formatCode>m/d/yyyy</c:formatCode>
                <c:ptCount val="42"/>
                <c:pt idx="0">
                  <c:v>43912</c:v>
                </c:pt>
                <c:pt idx="1">
                  <c:v>43919</c:v>
                </c:pt>
                <c:pt idx="2">
                  <c:v>43926</c:v>
                </c:pt>
                <c:pt idx="3">
                  <c:v>43933</c:v>
                </c:pt>
                <c:pt idx="4">
                  <c:v>43940</c:v>
                </c:pt>
                <c:pt idx="5">
                  <c:v>43947</c:v>
                </c:pt>
                <c:pt idx="6">
                  <c:v>43954</c:v>
                </c:pt>
                <c:pt idx="7">
                  <c:v>43961</c:v>
                </c:pt>
                <c:pt idx="8">
                  <c:v>43968</c:v>
                </c:pt>
                <c:pt idx="9">
                  <c:v>43975</c:v>
                </c:pt>
                <c:pt idx="10">
                  <c:v>43982</c:v>
                </c:pt>
                <c:pt idx="11">
                  <c:v>43989</c:v>
                </c:pt>
                <c:pt idx="12">
                  <c:v>43996</c:v>
                </c:pt>
                <c:pt idx="13">
                  <c:v>44003</c:v>
                </c:pt>
                <c:pt idx="14">
                  <c:v>44010</c:v>
                </c:pt>
                <c:pt idx="15">
                  <c:v>44017</c:v>
                </c:pt>
                <c:pt idx="16">
                  <c:v>44024</c:v>
                </c:pt>
                <c:pt idx="17">
                  <c:v>44031</c:v>
                </c:pt>
                <c:pt idx="18">
                  <c:v>44038</c:v>
                </c:pt>
                <c:pt idx="19">
                  <c:v>44045</c:v>
                </c:pt>
                <c:pt idx="20">
                  <c:v>44052</c:v>
                </c:pt>
                <c:pt idx="21">
                  <c:v>44059</c:v>
                </c:pt>
                <c:pt idx="22">
                  <c:v>44066</c:v>
                </c:pt>
                <c:pt idx="23">
                  <c:v>44073</c:v>
                </c:pt>
                <c:pt idx="24">
                  <c:v>44080</c:v>
                </c:pt>
                <c:pt idx="25">
                  <c:v>44087</c:v>
                </c:pt>
                <c:pt idx="26">
                  <c:v>44094</c:v>
                </c:pt>
                <c:pt idx="27">
                  <c:v>44101</c:v>
                </c:pt>
                <c:pt idx="28">
                  <c:v>44108</c:v>
                </c:pt>
                <c:pt idx="29">
                  <c:v>44115</c:v>
                </c:pt>
                <c:pt idx="30">
                  <c:v>44122</c:v>
                </c:pt>
                <c:pt idx="31">
                  <c:v>44129</c:v>
                </c:pt>
                <c:pt idx="32">
                  <c:v>44136</c:v>
                </c:pt>
                <c:pt idx="33">
                  <c:v>44143</c:v>
                </c:pt>
                <c:pt idx="34">
                  <c:v>44150</c:v>
                </c:pt>
                <c:pt idx="35">
                  <c:v>44157</c:v>
                </c:pt>
                <c:pt idx="36">
                  <c:v>44164</c:v>
                </c:pt>
                <c:pt idx="37">
                  <c:v>44171</c:v>
                </c:pt>
                <c:pt idx="38">
                  <c:v>44178</c:v>
                </c:pt>
                <c:pt idx="39">
                  <c:v>44185</c:v>
                </c:pt>
                <c:pt idx="40">
                  <c:v>44192</c:v>
                </c:pt>
                <c:pt idx="41">
                  <c:v>44199</c:v>
                </c:pt>
              </c:numCache>
            </c:numRef>
          </c:cat>
          <c:val>
            <c:numRef>
              <c:f>Summary!$E$78:$AT$78</c:f>
              <c:numCache>
                <c:formatCode>_-* #,##0_-;\-* #,##0_-;_-* "-"??_-;_-@_-</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8-C003-46C4-93F3-43DF3D3285D5}"/>
            </c:ext>
          </c:extLst>
        </c:ser>
        <c:dLbls>
          <c:showLegendKey val="0"/>
          <c:showVal val="0"/>
          <c:showCatName val="0"/>
          <c:showSerName val="0"/>
          <c:showPercent val="0"/>
          <c:showBubbleSize val="0"/>
        </c:dLbls>
        <c:marker val="1"/>
        <c:smooth val="0"/>
        <c:axId val="831173488"/>
        <c:axId val="831171848"/>
      </c:lineChart>
      <c:dateAx>
        <c:axId val="83117348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crossAx val="831171848"/>
        <c:crosses val="autoZero"/>
        <c:auto val="1"/>
        <c:lblOffset val="100"/>
        <c:baseTimeUnit val="days"/>
      </c:dateAx>
      <c:valAx>
        <c:axId val="831171848"/>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3117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1</xdr:row>
      <xdr:rowOff>13970</xdr:rowOff>
    </xdr:from>
    <xdr:to>
      <xdr:col>4</xdr:col>
      <xdr:colOff>286004</xdr:colOff>
      <xdr:row>4</xdr:row>
      <xdr:rowOff>74930</xdr:rowOff>
    </xdr:to>
    <xdr:pic>
      <xdr:nvPicPr>
        <xdr:cNvPr id="2" name="Picture 1">
          <a:extLst>
            <a:ext uri="{FF2B5EF4-FFF2-40B4-BE49-F238E27FC236}">
              <a16:creationId xmlns:a16="http://schemas.microsoft.com/office/drawing/2014/main" id="{99BFBE71-A924-4670-82CE-5D4C97724D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350" y="198120"/>
          <a:ext cx="2953004" cy="613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53340</xdr:colOff>
      <xdr:row>44</xdr:row>
      <xdr:rowOff>60960</xdr:rowOff>
    </xdr:from>
    <xdr:to>
      <xdr:col>3</xdr:col>
      <xdr:colOff>80574</xdr:colOff>
      <xdr:row>46</xdr:row>
      <xdr:rowOff>137160</xdr:rowOff>
    </xdr:to>
    <xdr:pic>
      <xdr:nvPicPr>
        <xdr:cNvPr id="2" name="Picture 1">
          <a:extLst>
            <a:ext uri="{FF2B5EF4-FFF2-40B4-BE49-F238E27FC236}">
              <a16:creationId xmlns:a16="http://schemas.microsoft.com/office/drawing/2014/main" id="{B9FB5A49-D6F7-4429-8CEB-7E20054CC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8540" y="10252710"/>
          <a:ext cx="2065583" cy="444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22225</xdr:colOff>
      <xdr:row>3</xdr:row>
      <xdr:rowOff>79375</xdr:rowOff>
    </xdr:from>
    <xdr:to>
      <xdr:col>17</xdr:col>
      <xdr:colOff>341313</xdr:colOff>
      <xdr:row>26</xdr:row>
      <xdr:rowOff>127000</xdr:rowOff>
    </xdr:to>
    <xdr:graphicFrame macro="">
      <xdr:nvGraphicFramePr>
        <xdr:cNvPr id="3" name="Chart 2">
          <a:extLst>
            <a:ext uri="{FF2B5EF4-FFF2-40B4-BE49-F238E27FC236}">
              <a16:creationId xmlns:a16="http://schemas.microsoft.com/office/drawing/2014/main" id="{8C7188D9-425B-437C-9469-C5321D7AB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yles\AppData\Local\Microsoft\Windows\INetCache\Content.Outlook\665C792H\Basic%20Cash%20Flow%20Template%20v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y%20Drive\Finance\7.%20Cashflow\Cashflow%20Report%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Model Guide"/>
      <sheetName val="Inputs"/>
      <sheetName val="Weekly Cash Forecast"/>
      <sheetName val="Monthly Summary"/>
      <sheetName val="Scenarios"/>
      <sheetName val="Calcs"/>
      <sheetName val="Time"/>
      <sheetName val="Basic Cash Flow Template v0.7"/>
    </sheetNames>
    <sheetDataSet>
      <sheetData sheetId="0" refreshError="1"/>
      <sheetData sheetId="1" refreshError="1"/>
      <sheetData sheetId="2"/>
      <sheetData sheetId="3" refreshError="1"/>
      <sheetData sheetId="4">
        <row r="89">
          <cell r="F89" t="str">
            <v>House</v>
          </cell>
          <cell r="G89">
            <v>18000</v>
          </cell>
        </row>
        <row r="90">
          <cell r="F90" t="str">
            <v>Travel</v>
          </cell>
          <cell r="G90">
            <v>18000</v>
          </cell>
        </row>
        <row r="91">
          <cell r="F91" t="str">
            <v>Family</v>
          </cell>
          <cell r="G91">
            <v>18000</v>
          </cell>
        </row>
        <row r="92">
          <cell r="F92">
            <v>0</v>
          </cell>
          <cell r="G92">
            <v>0</v>
          </cell>
        </row>
        <row r="93">
          <cell r="F93">
            <v>0</v>
          </cell>
          <cell r="G93">
            <v>0</v>
          </cell>
        </row>
        <row r="94">
          <cell r="F94">
            <v>0</v>
          </cell>
          <cell r="G94">
            <v>0</v>
          </cell>
        </row>
        <row r="95">
          <cell r="F95">
            <v>0</v>
          </cell>
          <cell r="G95">
            <v>0</v>
          </cell>
        </row>
        <row r="96">
          <cell r="F96">
            <v>0</v>
          </cell>
          <cell r="G96">
            <v>0</v>
          </cell>
        </row>
        <row r="97">
          <cell r="F97">
            <v>0</v>
          </cell>
          <cell r="G97">
            <v>0</v>
          </cell>
        </row>
        <row r="98">
          <cell r="F98">
            <v>0</v>
          </cell>
          <cell r="G98">
            <v>0</v>
          </cell>
        </row>
        <row r="99">
          <cell r="F99">
            <v>0</v>
          </cell>
          <cell r="G99">
            <v>0</v>
          </cell>
        </row>
        <row r="100">
          <cell r="F100">
            <v>0</v>
          </cell>
          <cell r="G100">
            <v>0</v>
          </cell>
        </row>
        <row r="101">
          <cell r="F101">
            <v>0</v>
          </cell>
          <cell r="G101">
            <v>0</v>
          </cell>
        </row>
        <row r="102">
          <cell r="F102">
            <v>0</v>
          </cell>
          <cell r="G102">
            <v>0</v>
          </cell>
        </row>
        <row r="103">
          <cell r="F103">
            <v>0</v>
          </cell>
          <cell r="G103">
            <v>0</v>
          </cell>
        </row>
        <row r="104">
          <cell r="F104">
            <v>0</v>
          </cell>
          <cell r="G104">
            <v>0</v>
          </cell>
        </row>
        <row r="105">
          <cell r="F105">
            <v>0</v>
          </cell>
          <cell r="G105">
            <v>0</v>
          </cell>
        </row>
        <row r="106">
          <cell r="F106">
            <v>0</v>
          </cell>
          <cell r="G106">
            <v>0</v>
          </cell>
        </row>
        <row r="107">
          <cell r="F107">
            <v>0</v>
          </cell>
          <cell r="G107">
            <v>0</v>
          </cell>
        </row>
        <row r="108">
          <cell r="F108">
            <v>0</v>
          </cell>
          <cell r="G108">
            <v>0</v>
          </cell>
        </row>
        <row r="109">
          <cell r="F109">
            <v>0</v>
          </cell>
          <cell r="G109">
            <v>0</v>
          </cell>
        </row>
        <row r="110">
          <cell r="F110">
            <v>0</v>
          </cell>
          <cell r="G110">
            <v>0</v>
          </cell>
        </row>
        <row r="111">
          <cell r="F111">
            <v>0</v>
          </cell>
          <cell r="G111">
            <v>0</v>
          </cell>
        </row>
      </sheetData>
      <sheetData sheetId="5" refreshError="1"/>
      <sheetData sheetId="6" refreshError="1"/>
      <sheetData sheetId="7">
        <row r="30">
          <cell r="J30">
            <v>43898</v>
          </cell>
          <cell r="K30">
            <v>43905</v>
          </cell>
          <cell r="L30">
            <v>43912</v>
          </cell>
          <cell r="M30">
            <v>43919</v>
          </cell>
          <cell r="N30">
            <v>43926</v>
          </cell>
          <cell r="O30">
            <v>43933</v>
          </cell>
          <cell r="P30">
            <v>43940</v>
          </cell>
          <cell r="Q30">
            <v>43947</v>
          </cell>
          <cell r="R30">
            <v>43954</v>
          </cell>
          <cell r="S30">
            <v>43961</v>
          </cell>
          <cell r="T30">
            <v>43968</v>
          </cell>
          <cell r="U30">
            <v>43975</v>
          </cell>
          <cell r="V30">
            <v>43982</v>
          </cell>
          <cell r="W30">
            <v>43989</v>
          </cell>
          <cell r="X30">
            <v>43996</v>
          </cell>
          <cell r="Y30">
            <v>44003</v>
          </cell>
          <cell r="Z30">
            <v>44010</v>
          </cell>
          <cell r="AA30">
            <v>44017</v>
          </cell>
          <cell r="AB30">
            <v>44024</v>
          </cell>
          <cell r="AC30">
            <v>44031</v>
          </cell>
          <cell r="AD30">
            <v>44038</v>
          </cell>
          <cell r="AE30">
            <v>44045</v>
          </cell>
          <cell r="AF30">
            <v>44052</v>
          </cell>
          <cell r="AG30">
            <v>44059</v>
          </cell>
          <cell r="AH30">
            <v>44066</v>
          </cell>
          <cell r="AI30">
            <v>44073</v>
          </cell>
          <cell r="AJ30">
            <v>44080</v>
          </cell>
          <cell r="AK30">
            <v>44087</v>
          </cell>
          <cell r="AL30">
            <v>44094</v>
          </cell>
          <cell r="AM30">
            <v>44101</v>
          </cell>
          <cell r="AN30">
            <v>44108</v>
          </cell>
          <cell r="AO30">
            <v>44115</v>
          </cell>
          <cell r="AP30">
            <v>44122</v>
          </cell>
          <cell r="AQ30">
            <v>44129</v>
          </cell>
          <cell r="AR30">
            <v>44136</v>
          </cell>
          <cell r="AS30">
            <v>44143</v>
          </cell>
          <cell r="AT30">
            <v>44150</v>
          </cell>
          <cell r="AU30">
            <v>44157</v>
          </cell>
          <cell r="AV30">
            <v>44164</v>
          </cell>
          <cell r="AW30">
            <v>44171</v>
          </cell>
          <cell r="AX30">
            <v>44178</v>
          </cell>
          <cell r="AY30">
            <v>44185</v>
          </cell>
          <cell r="AZ30">
            <v>44192</v>
          </cell>
          <cell r="BA30">
            <v>44199</v>
          </cell>
          <cell r="BB30">
            <v>44206</v>
          </cell>
          <cell r="BC30">
            <v>44213</v>
          </cell>
          <cell r="BD30">
            <v>44220</v>
          </cell>
          <cell r="BE30">
            <v>44227</v>
          </cell>
          <cell r="BF30">
            <v>44234</v>
          </cell>
          <cell r="BG30">
            <v>44241</v>
          </cell>
          <cell r="BH30">
            <v>44248</v>
          </cell>
          <cell r="BI30">
            <v>44255</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uide"/>
      <sheetName val="Cashflow"/>
      <sheetName val="Receivables"/>
      <sheetName val="Payables"/>
      <sheetName val="Bank etc"/>
      <sheetName val="TB_Data"/>
      <sheetName val="tbl_TBYTD"/>
      <sheetName val="tbl_Receivables"/>
      <sheetName val="tbl_Payables"/>
      <sheetName val="LU"/>
      <sheetName val="Cashflow Report V0.1"/>
    </sheetNames>
    <sheetDataSet>
      <sheetData sheetId="0" refreshError="1"/>
      <sheetData sheetId="1">
        <row r="10">
          <cell r="C10">
            <v>43890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H10" t="str">
            <v>Budget</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CE1D-8A06-4C00-BC43-400C9E863532}">
  <sheetPr codeName="Sheet1">
    <tabColor rgb="FFFFC000"/>
  </sheetPr>
  <dimension ref="B7:C14"/>
  <sheetViews>
    <sheetView showGridLines="0" showRowColHeaders="0" tabSelected="1" zoomScale="110" zoomScaleNormal="110" workbookViewId="0"/>
  </sheetViews>
  <sheetFormatPr defaultRowHeight="14.5" x14ac:dyDescent="0.35"/>
  <cols>
    <col min="1" max="1" width="5" customWidth="1"/>
    <col min="2" max="2" width="14.54296875" customWidth="1"/>
    <col min="3" max="3" width="14.90625" customWidth="1"/>
  </cols>
  <sheetData>
    <row r="7" spans="2:3" ht="21" x14ac:dyDescent="0.5">
      <c r="B7" s="10" t="s">
        <v>44</v>
      </c>
      <c r="C7" s="11"/>
    </row>
    <row r="8" spans="2:3" x14ac:dyDescent="0.35">
      <c r="B8" s="12"/>
      <c r="C8" s="12"/>
    </row>
    <row r="9" spans="2:3" ht="15.5" x14ac:dyDescent="0.35">
      <c r="B9" s="13" t="s">
        <v>28</v>
      </c>
      <c r="C9" s="14"/>
    </row>
    <row r="10" spans="2:3" ht="15.5" x14ac:dyDescent="0.35">
      <c r="B10" s="14" t="s">
        <v>50</v>
      </c>
      <c r="C10" s="14"/>
    </row>
    <row r="11" spans="2:3" ht="15.5" x14ac:dyDescent="0.35">
      <c r="C11" s="14"/>
    </row>
    <row r="12" spans="2:3" ht="15.5" x14ac:dyDescent="0.35">
      <c r="B12" s="13" t="s">
        <v>29</v>
      </c>
      <c r="C12" s="15" t="s">
        <v>30</v>
      </c>
    </row>
    <row r="13" spans="2:3" ht="15.5" x14ac:dyDescent="0.35">
      <c r="B13" s="13" t="s">
        <v>31</v>
      </c>
      <c r="C13" s="16" t="s">
        <v>70</v>
      </c>
    </row>
    <row r="14" spans="2:3" ht="15.5" x14ac:dyDescent="0.35">
      <c r="B14" s="13" t="s">
        <v>32</v>
      </c>
      <c r="C14" s="17">
        <v>43913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A4F0-CACE-4918-8B03-C618FE994B78}">
  <sheetPr codeName="Sheet2">
    <tabColor rgb="FFFFC000"/>
  </sheetPr>
  <dimension ref="A1:Y54"/>
  <sheetViews>
    <sheetView showGridLines="0" showRowColHeaders="0" zoomScale="80" zoomScaleNormal="80" workbookViewId="0">
      <pane ySplit="3" topLeftCell="A4" activePane="bottomLeft" state="frozen"/>
      <selection pane="bottomLeft"/>
    </sheetView>
  </sheetViews>
  <sheetFormatPr defaultColWidth="0" defaultRowHeight="14" x14ac:dyDescent="0.3"/>
  <cols>
    <col min="1" max="1" width="7.81640625" style="35" customWidth="1"/>
    <col min="2" max="2" width="3.453125" style="35" customWidth="1"/>
    <col min="3" max="3" width="29.1796875" style="35" customWidth="1"/>
    <col min="4" max="19" width="9.81640625" style="35" customWidth="1"/>
    <col min="20" max="25" width="0" style="35" hidden="1" customWidth="1"/>
    <col min="26" max="16384" width="8.90625" style="35" hidden="1"/>
  </cols>
  <sheetData>
    <row r="1" spans="1:19" s="20" customFormat="1" ht="22.5" x14ac:dyDescent="0.45">
      <c r="A1" s="65" t="str">
        <f ca="1">MID(CELL("filename",A1),FIND("[",CELL("filename",A1))+1,FIND("]",CELL("filename",A1))-FIND("[",CELL("filename",A1))-6)</f>
        <v>Simple Cashflow Template V1.0</v>
      </c>
      <c r="B1" s="19"/>
      <c r="C1" s="21"/>
      <c r="D1" s="21"/>
      <c r="E1" s="21"/>
      <c r="F1" s="21"/>
      <c r="G1" s="21"/>
      <c r="H1" s="21"/>
      <c r="I1" s="21"/>
      <c r="J1" s="21"/>
      <c r="K1" s="21"/>
    </row>
    <row r="2" spans="1:19" s="20" customFormat="1" ht="19.5" customHeight="1" x14ac:dyDescent="0.45">
      <c r="A2" s="66" t="str">
        <f ca="1">MID(CELL("filename",A2),FIND("]",CELL("filename",A2))+1,LEN(CELL("filename",A2)))</f>
        <v>Model Guide</v>
      </c>
      <c r="B2" s="19"/>
      <c r="C2" s="23"/>
      <c r="D2" s="23"/>
      <c r="E2" s="23"/>
      <c r="F2" s="23"/>
      <c r="G2" s="23"/>
      <c r="H2" s="23"/>
      <c r="I2" s="23"/>
      <c r="J2" s="23"/>
      <c r="K2" s="23"/>
    </row>
    <row r="3" spans="1:19" s="20" customFormat="1" ht="19.5" customHeight="1" x14ac:dyDescent="0.45">
      <c r="A3" s="19"/>
      <c r="B3" s="19"/>
      <c r="C3" s="21"/>
      <c r="D3" s="21"/>
      <c r="E3" s="21"/>
      <c r="F3" s="21"/>
      <c r="G3" s="21"/>
      <c r="H3" s="21"/>
      <c r="I3" s="21"/>
      <c r="J3" s="21"/>
      <c r="K3" s="21"/>
    </row>
    <row r="5" spans="1:19" s="24" customFormat="1" x14ac:dyDescent="0.25">
      <c r="A5" s="67" t="s">
        <v>33</v>
      </c>
      <c r="B5" s="62"/>
      <c r="C5" s="63"/>
      <c r="D5" s="64"/>
      <c r="E5" s="63"/>
      <c r="F5" s="63"/>
      <c r="G5" s="63"/>
      <c r="H5" s="63"/>
      <c r="I5" s="63"/>
      <c r="J5" s="63"/>
      <c r="K5" s="63"/>
      <c r="L5" s="63"/>
      <c r="M5" s="63"/>
      <c r="N5" s="63"/>
      <c r="O5" s="63"/>
      <c r="P5" s="63"/>
      <c r="Q5" s="63"/>
      <c r="R5" s="63"/>
      <c r="S5" s="63"/>
    </row>
    <row r="6" spans="1:19" s="26" customFormat="1" ht="12.5" x14ac:dyDescent="0.25">
      <c r="A6" s="25"/>
      <c r="B6" s="30"/>
      <c r="D6" s="25"/>
      <c r="E6" s="25"/>
      <c r="F6" s="25"/>
      <c r="G6" s="25"/>
      <c r="H6" s="25"/>
      <c r="I6" s="27"/>
      <c r="J6" s="27"/>
      <c r="K6" s="27"/>
      <c r="L6" s="27"/>
      <c r="M6" s="27"/>
      <c r="N6" s="27"/>
      <c r="O6" s="27"/>
      <c r="P6" s="27"/>
      <c r="Q6" s="27"/>
    </row>
    <row r="7" spans="1:19" s="26" customFormat="1" ht="42" customHeight="1" x14ac:dyDescent="0.25">
      <c r="B7" s="30"/>
      <c r="C7" s="28" t="s">
        <v>34</v>
      </c>
      <c r="D7" s="75" t="s">
        <v>56</v>
      </c>
      <c r="E7" s="75"/>
      <c r="F7" s="75"/>
      <c r="G7" s="75"/>
      <c r="H7" s="75"/>
      <c r="I7" s="75"/>
      <c r="J7" s="75"/>
      <c r="K7" s="75"/>
      <c r="L7" s="75"/>
      <c r="M7" s="75"/>
      <c r="N7" s="75"/>
      <c r="O7" s="75"/>
      <c r="P7" s="75"/>
      <c r="Q7" s="75"/>
    </row>
    <row r="8" spans="1:19" s="26" customFormat="1" ht="12.5" x14ac:dyDescent="0.25">
      <c r="B8" s="30"/>
      <c r="D8" s="25"/>
      <c r="E8" s="25"/>
      <c r="F8" s="25"/>
      <c r="G8" s="25"/>
      <c r="H8" s="25"/>
      <c r="I8" s="27"/>
      <c r="J8" s="27"/>
      <c r="K8" s="27"/>
      <c r="L8" s="27"/>
      <c r="M8" s="27"/>
      <c r="N8" s="27"/>
      <c r="O8" s="27"/>
      <c r="P8" s="27"/>
      <c r="Q8" s="27"/>
    </row>
    <row r="9" spans="1:19" s="26" customFormat="1" ht="33" customHeight="1" x14ac:dyDescent="0.25">
      <c r="B9" s="30"/>
      <c r="C9" s="28" t="s">
        <v>35</v>
      </c>
      <c r="D9" s="75" t="s">
        <v>57</v>
      </c>
      <c r="E9" s="75"/>
      <c r="F9" s="75"/>
      <c r="G9" s="75"/>
      <c r="H9" s="75"/>
      <c r="I9" s="75"/>
      <c r="J9" s="75"/>
      <c r="K9" s="75"/>
      <c r="L9" s="75"/>
      <c r="M9" s="75"/>
      <c r="N9" s="75"/>
      <c r="O9" s="75"/>
      <c r="P9" s="75"/>
      <c r="Q9" s="75"/>
    </row>
    <row r="10" spans="1:19" s="26" customFormat="1" ht="13" x14ac:dyDescent="0.25">
      <c r="B10" s="30"/>
      <c r="C10" s="28" t="s">
        <v>36</v>
      </c>
      <c r="F10" s="25"/>
      <c r="G10" s="25"/>
      <c r="H10" s="25"/>
      <c r="I10" s="27"/>
      <c r="J10" s="27"/>
      <c r="K10" s="27"/>
      <c r="L10" s="27"/>
      <c r="M10" s="27"/>
      <c r="N10" s="27"/>
      <c r="O10" s="27"/>
      <c r="P10" s="27"/>
      <c r="Q10" s="27"/>
    </row>
    <row r="11" spans="1:19" s="26" customFormat="1" ht="12.5" x14ac:dyDescent="0.25">
      <c r="B11" s="30"/>
      <c r="C11" s="29"/>
      <c r="D11" s="26" t="s">
        <v>72</v>
      </c>
      <c r="F11" s="25"/>
      <c r="G11" s="25"/>
      <c r="H11" s="25"/>
      <c r="I11" s="27"/>
      <c r="J11" s="27"/>
      <c r="K11" s="27"/>
      <c r="L11" s="27"/>
      <c r="M11" s="27"/>
      <c r="N11" s="27"/>
      <c r="O11" s="27"/>
      <c r="P11" s="27"/>
      <c r="Q11" s="27"/>
    </row>
    <row r="12" spans="1:19" s="30" customFormat="1" ht="12.5" x14ac:dyDescent="0.25">
      <c r="C12" s="31"/>
      <c r="D12" s="25" t="s">
        <v>37</v>
      </c>
    </row>
    <row r="13" spans="1:19" s="30" customFormat="1" ht="12.5" x14ac:dyDescent="0.25">
      <c r="C13" s="32"/>
      <c r="D13" s="25" t="s">
        <v>38</v>
      </c>
    </row>
    <row r="14" spans="1:19" s="30" customFormat="1" ht="12.5" x14ac:dyDescent="0.25">
      <c r="C14" s="33"/>
      <c r="D14" s="25" t="s">
        <v>39</v>
      </c>
    </row>
    <row r="15" spans="1:19" s="30" customFormat="1" ht="12.5" x14ac:dyDescent="0.25"/>
    <row r="16" spans="1:19" s="24" customFormat="1" x14ac:dyDescent="0.25">
      <c r="A16" s="67" t="s">
        <v>40</v>
      </c>
      <c r="B16" s="62"/>
      <c r="C16" s="63"/>
      <c r="D16" s="64"/>
      <c r="E16" s="63"/>
      <c r="F16" s="63"/>
      <c r="G16" s="63"/>
      <c r="H16" s="63"/>
      <c r="I16" s="63"/>
      <c r="J16" s="63"/>
      <c r="K16" s="63"/>
      <c r="L16" s="63"/>
      <c r="M16" s="63"/>
      <c r="N16" s="63"/>
      <c r="O16" s="63"/>
      <c r="P16" s="63"/>
      <c r="Q16" s="63"/>
      <c r="R16" s="63"/>
      <c r="S16" s="63"/>
    </row>
    <row r="17" spans="2:3" s="30" customFormat="1" ht="12.5" x14ac:dyDescent="0.25"/>
    <row r="18" spans="2:3" s="30" customFormat="1" ht="13" x14ac:dyDescent="0.3">
      <c r="B18" s="34" t="s">
        <v>62</v>
      </c>
    </row>
    <row r="19" spans="2:3" s="30" customFormat="1" x14ac:dyDescent="0.3">
      <c r="B19" s="35"/>
    </row>
    <row r="20" spans="2:3" s="30" customFormat="1" x14ac:dyDescent="0.3">
      <c r="B20" s="35"/>
      <c r="C20" s="30" t="s">
        <v>58</v>
      </c>
    </row>
    <row r="21" spans="2:3" s="30" customFormat="1" x14ac:dyDescent="0.3">
      <c r="B21" s="35"/>
      <c r="C21" s="61" t="s">
        <v>59</v>
      </c>
    </row>
    <row r="22" spans="2:3" s="30" customFormat="1" x14ac:dyDescent="0.3">
      <c r="B22" s="35"/>
      <c r="C22" s="61" t="s">
        <v>60</v>
      </c>
    </row>
    <row r="23" spans="2:3" s="30" customFormat="1" x14ac:dyDescent="0.3">
      <c r="B23" s="35"/>
      <c r="C23" s="61"/>
    </row>
    <row r="24" spans="2:3" s="30" customFormat="1" x14ac:dyDescent="0.3">
      <c r="B24" s="35"/>
    </row>
    <row r="25" spans="2:3" s="30" customFormat="1" ht="13" x14ac:dyDescent="0.3">
      <c r="B25" s="34" t="s">
        <v>61</v>
      </c>
    </row>
    <row r="26" spans="2:3" s="30" customFormat="1" x14ac:dyDescent="0.3">
      <c r="B26" s="35"/>
    </row>
    <row r="27" spans="2:3" s="30" customFormat="1" x14ac:dyDescent="0.3">
      <c r="B27" s="35"/>
      <c r="C27" s="30" t="s">
        <v>73</v>
      </c>
    </row>
    <row r="28" spans="2:3" s="30" customFormat="1" x14ac:dyDescent="0.3">
      <c r="B28" s="35"/>
      <c r="C28" s="61" t="s">
        <v>63</v>
      </c>
    </row>
    <row r="29" spans="2:3" s="30" customFormat="1" x14ac:dyDescent="0.3">
      <c r="B29" s="35"/>
      <c r="C29" s="61" t="s">
        <v>64</v>
      </c>
    </row>
    <row r="30" spans="2:3" s="30" customFormat="1" x14ac:dyDescent="0.3">
      <c r="B30" s="35"/>
      <c r="C30" s="61"/>
    </row>
    <row r="31" spans="2:3" s="30" customFormat="1" x14ac:dyDescent="0.3">
      <c r="B31" s="35"/>
    </row>
    <row r="32" spans="2:3" s="30" customFormat="1" ht="13" x14ac:dyDescent="0.3">
      <c r="B32" s="34" t="s">
        <v>65</v>
      </c>
    </row>
    <row r="33" spans="2:7" s="30" customFormat="1" x14ac:dyDescent="0.3">
      <c r="B33" s="35"/>
    </row>
    <row r="34" spans="2:7" s="30" customFormat="1" x14ac:dyDescent="0.3">
      <c r="B34" s="35"/>
      <c r="C34" s="30" t="s">
        <v>66</v>
      </c>
    </row>
    <row r="35" spans="2:7" s="30" customFormat="1" x14ac:dyDescent="0.3">
      <c r="B35" s="35"/>
      <c r="C35" s="61" t="s">
        <v>74</v>
      </c>
    </row>
    <row r="36" spans="2:7" s="30" customFormat="1" x14ac:dyDescent="0.3">
      <c r="B36" s="35"/>
      <c r="C36" s="61" t="s">
        <v>67</v>
      </c>
    </row>
    <row r="37" spans="2:7" s="30" customFormat="1" x14ac:dyDescent="0.3">
      <c r="B37" s="35"/>
      <c r="C37" s="61"/>
    </row>
    <row r="38" spans="2:7" s="30" customFormat="1" x14ac:dyDescent="0.3">
      <c r="B38" s="35"/>
    </row>
    <row r="39" spans="2:7" s="30" customFormat="1" ht="13" x14ac:dyDescent="0.3">
      <c r="B39" s="34" t="s">
        <v>68</v>
      </c>
    </row>
    <row r="40" spans="2:7" s="30" customFormat="1" x14ac:dyDescent="0.3">
      <c r="B40" s="35"/>
    </row>
    <row r="41" spans="2:7" s="30" customFormat="1" x14ac:dyDescent="0.3">
      <c r="B41" s="35"/>
      <c r="C41" s="30" t="s">
        <v>69</v>
      </c>
    </row>
    <row r="42" spans="2:7" s="30" customFormat="1" x14ac:dyDescent="0.3">
      <c r="B42" s="35"/>
    </row>
    <row r="43" spans="2:7" s="30" customFormat="1" ht="12" customHeight="1" x14ac:dyDescent="0.3">
      <c r="B43" s="35"/>
      <c r="C43" s="30" t="s">
        <v>71</v>
      </c>
    </row>
    <row r="44" spans="2:7" ht="15" thickBot="1" x14ac:dyDescent="0.4">
      <c r="C44"/>
    </row>
    <row r="45" spans="2:7" ht="14.5" x14ac:dyDescent="0.35">
      <c r="C45" s="36"/>
      <c r="D45" s="37"/>
      <c r="E45" s="37"/>
      <c r="F45" s="37"/>
      <c r="G45" s="38"/>
    </row>
    <row r="46" spans="2:7" ht="14.5" x14ac:dyDescent="0.35">
      <c r="C46" s="39"/>
      <c r="G46" s="40"/>
    </row>
    <row r="47" spans="2:7" ht="14.5" x14ac:dyDescent="0.35">
      <c r="C47" s="39"/>
      <c r="G47" s="40"/>
    </row>
    <row r="48" spans="2:7" ht="14.5" x14ac:dyDescent="0.35">
      <c r="C48" s="41" t="s">
        <v>41</v>
      </c>
      <c r="G48" s="40"/>
    </row>
    <row r="49" spans="3:7" ht="14.5" x14ac:dyDescent="0.35">
      <c r="C49" s="39"/>
      <c r="G49" s="40"/>
    </row>
    <row r="50" spans="3:7" ht="14.5" x14ac:dyDescent="0.35">
      <c r="C50" s="42" t="s">
        <v>42</v>
      </c>
      <c r="G50" s="40"/>
    </row>
    <row r="51" spans="3:7" ht="14.5" x14ac:dyDescent="0.35">
      <c r="C51" s="42" t="s">
        <v>43</v>
      </c>
      <c r="G51" s="40"/>
    </row>
    <row r="52" spans="3:7" ht="15" thickBot="1" x14ac:dyDescent="0.4">
      <c r="C52" s="43"/>
      <c r="D52" s="44"/>
      <c r="E52" s="44"/>
      <c r="F52" s="44"/>
      <c r="G52" s="45"/>
    </row>
    <row r="53" spans="3:7" ht="14.5" x14ac:dyDescent="0.35">
      <c r="C53"/>
    </row>
    <row r="54" spans="3:7" ht="14.5" x14ac:dyDescent="0.35">
      <c r="C54"/>
    </row>
  </sheetData>
  <mergeCells count="2">
    <mergeCell ref="D7:Q7"/>
    <mergeCell ref="D9:Q9"/>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E3923-AEEF-484C-A80A-488991C5FA36}">
  <sheetPr>
    <tabColor rgb="FFFFFFCC"/>
    <pageSetUpPr fitToPage="1"/>
  </sheetPr>
  <dimension ref="A1:AT102"/>
  <sheetViews>
    <sheetView showGridLines="0" zoomScale="80" zoomScaleNormal="80" workbookViewId="0">
      <pane xSplit="3" ySplit="13" topLeftCell="D14" activePane="bottomRight" state="frozen"/>
      <selection pane="topRight" activeCell="D1" sqref="D1"/>
      <selection pane="bottomLeft" activeCell="A11" sqref="A11"/>
      <selection pane="bottomRight" activeCell="E5" sqref="E5"/>
    </sheetView>
  </sheetViews>
  <sheetFormatPr defaultColWidth="0" defaultRowHeight="12.5" x14ac:dyDescent="0.35"/>
  <cols>
    <col min="1" max="1" width="1.81640625" style="1" customWidth="1"/>
    <col min="2" max="2" width="2.90625" style="1" customWidth="1"/>
    <col min="3" max="3" width="39.453125" style="1" bestFit="1" customWidth="1"/>
    <col min="4" max="4" width="1.6328125" style="1" customWidth="1"/>
    <col min="5" max="5" width="11.1796875" style="1" bestFit="1" customWidth="1"/>
    <col min="6" max="6" width="10.1796875" style="1" bestFit="1" customWidth="1"/>
    <col min="7" max="13" width="10" style="1" bestFit="1" customWidth="1"/>
    <col min="14" max="14" width="10.453125" style="1" bestFit="1" customWidth="1"/>
    <col min="15" max="46" width="10.1796875" style="1" bestFit="1" customWidth="1"/>
    <col min="47" max="16384" width="8.81640625" style="1" hidden="1"/>
  </cols>
  <sheetData>
    <row r="1" spans="1:46" s="20" customFormat="1" ht="22.5" x14ac:dyDescent="0.45">
      <c r="A1" s="18" t="str">
        <f ca="1">MID(CELL("filename",A1),FIND("[",CELL("filename",A1))+1,FIND("]",CELL("filename",A1))-FIND("[",CELL("filename",A1))-6)</f>
        <v>Simple Cashflow Template V1.0</v>
      </c>
      <c r="B1" s="19"/>
      <c r="E1" s="21"/>
      <c r="F1" s="21"/>
      <c r="G1" s="21"/>
      <c r="H1" s="21"/>
      <c r="I1" s="21"/>
      <c r="J1" s="21"/>
      <c r="K1" s="21"/>
      <c r="L1" s="21"/>
      <c r="M1" s="21"/>
    </row>
    <row r="2" spans="1:46" s="20" customFormat="1" ht="19.5" customHeight="1" x14ac:dyDescent="0.45">
      <c r="A2" s="22" t="str">
        <f ca="1">MID(CELL("filename",A2),FIND("]",CELL("filename",A2))+1,LEN(CELL("filename",A2)))</f>
        <v>Cashflow</v>
      </c>
      <c r="B2" s="19"/>
      <c r="E2" s="23"/>
      <c r="F2" s="23"/>
      <c r="G2" s="23"/>
      <c r="H2" s="23"/>
      <c r="I2" s="23"/>
      <c r="J2" s="23"/>
      <c r="K2" s="23"/>
      <c r="L2" s="23"/>
      <c r="M2" s="23"/>
    </row>
    <row r="3" spans="1:46" s="20" customFormat="1" ht="8.5" customHeight="1" x14ac:dyDescent="0.45">
      <c r="A3" s="19"/>
      <c r="B3" s="19"/>
      <c r="E3" s="21"/>
      <c r="F3" s="21"/>
      <c r="G3" s="21"/>
      <c r="H3" s="21"/>
      <c r="I3" s="21"/>
      <c r="J3" s="21"/>
      <c r="K3" s="21"/>
      <c r="L3" s="21"/>
      <c r="M3" s="21"/>
    </row>
    <row r="4" spans="1:46" s="35" customFormat="1" ht="7.5" customHeight="1" x14ac:dyDescent="0.3"/>
    <row r="5" spans="1:46" ht="13" x14ac:dyDescent="0.35">
      <c r="C5" s="2" t="s">
        <v>45</v>
      </c>
      <c r="D5" s="2"/>
      <c r="E5" s="9">
        <v>43906</v>
      </c>
      <c r="F5" s="3">
        <f>E6+1</f>
        <v>43913</v>
      </c>
      <c r="G5" s="3">
        <f t="shared" ref="G5:X5" si="0">F6+1</f>
        <v>43920</v>
      </c>
      <c r="H5" s="3">
        <f t="shared" si="0"/>
        <v>43927</v>
      </c>
      <c r="I5" s="3">
        <f t="shared" si="0"/>
        <v>43934</v>
      </c>
      <c r="J5" s="3">
        <f t="shared" si="0"/>
        <v>43941</v>
      </c>
      <c r="K5" s="3">
        <f t="shared" si="0"/>
        <v>43948</v>
      </c>
      <c r="L5" s="3">
        <f t="shared" si="0"/>
        <v>43955</v>
      </c>
      <c r="M5" s="3">
        <f t="shared" si="0"/>
        <v>43962</v>
      </c>
      <c r="N5" s="3">
        <f t="shared" si="0"/>
        <v>43969</v>
      </c>
      <c r="O5" s="3">
        <f t="shared" si="0"/>
        <v>43976</v>
      </c>
      <c r="P5" s="3">
        <f t="shared" si="0"/>
        <v>43983</v>
      </c>
      <c r="Q5" s="3">
        <f t="shared" si="0"/>
        <v>43990</v>
      </c>
      <c r="R5" s="3">
        <f t="shared" si="0"/>
        <v>43997</v>
      </c>
      <c r="S5" s="3">
        <f t="shared" si="0"/>
        <v>44004</v>
      </c>
      <c r="T5" s="3">
        <f t="shared" si="0"/>
        <v>44011</v>
      </c>
      <c r="U5" s="3">
        <f t="shared" si="0"/>
        <v>44018</v>
      </c>
      <c r="V5" s="3">
        <f t="shared" si="0"/>
        <v>44025</v>
      </c>
      <c r="W5" s="3">
        <f t="shared" si="0"/>
        <v>44032</v>
      </c>
      <c r="X5" s="3">
        <f t="shared" si="0"/>
        <v>44039</v>
      </c>
      <c r="Y5" s="3">
        <f t="shared" ref="Y5" si="1">X6+1</f>
        <v>44046</v>
      </c>
      <c r="Z5" s="3">
        <f t="shared" ref="Z5" si="2">Y6+1</f>
        <v>44053</v>
      </c>
      <c r="AA5" s="3">
        <f t="shared" ref="AA5" si="3">Z6+1</f>
        <v>44060</v>
      </c>
      <c r="AB5" s="3">
        <f t="shared" ref="AB5" si="4">AA6+1</f>
        <v>44067</v>
      </c>
      <c r="AC5" s="3">
        <f t="shared" ref="AC5" si="5">AB6+1</f>
        <v>44074</v>
      </c>
      <c r="AD5" s="3">
        <f t="shared" ref="AD5" si="6">AC6+1</f>
        <v>44081</v>
      </c>
      <c r="AE5" s="3">
        <f t="shared" ref="AE5" si="7">AD6+1</f>
        <v>44088</v>
      </c>
      <c r="AF5" s="3">
        <f t="shared" ref="AF5" si="8">AE6+1</f>
        <v>44095</v>
      </c>
      <c r="AG5" s="3">
        <f t="shared" ref="AG5" si="9">AF6+1</f>
        <v>44102</v>
      </c>
      <c r="AH5" s="3">
        <f t="shared" ref="AH5" si="10">AG6+1</f>
        <v>44109</v>
      </c>
      <c r="AI5" s="3">
        <f t="shared" ref="AI5" si="11">AH6+1</f>
        <v>44116</v>
      </c>
      <c r="AJ5" s="3">
        <f t="shared" ref="AJ5" si="12">AI6+1</f>
        <v>44123</v>
      </c>
      <c r="AK5" s="3">
        <f t="shared" ref="AK5" si="13">AJ6+1</f>
        <v>44130</v>
      </c>
      <c r="AL5" s="3">
        <f t="shared" ref="AL5" si="14">AK6+1</f>
        <v>44137</v>
      </c>
      <c r="AM5" s="3">
        <f t="shared" ref="AM5" si="15">AL6+1</f>
        <v>44144</v>
      </c>
      <c r="AN5" s="3">
        <f t="shared" ref="AN5" si="16">AM6+1</f>
        <v>44151</v>
      </c>
      <c r="AO5" s="3">
        <f t="shared" ref="AO5" si="17">AN6+1</f>
        <v>44158</v>
      </c>
      <c r="AP5" s="3">
        <f t="shared" ref="AP5" si="18">AO6+1</f>
        <v>44165</v>
      </c>
      <c r="AQ5" s="3">
        <f t="shared" ref="AQ5" si="19">AP6+1</f>
        <v>44172</v>
      </c>
      <c r="AR5" s="3">
        <f t="shared" ref="AR5" si="20">AQ6+1</f>
        <v>44179</v>
      </c>
      <c r="AS5" s="3">
        <f t="shared" ref="AS5" si="21">AR6+1</f>
        <v>44186</v>
      </c>
      <c r="AT5" s="3">
        <f t="shared" ref="AT5" si="22">AS6+1</f>
        <v>44193</v>
      </c>
    </row>
    <row r="6" spans="1:46" ht="13" x14ac:dyDescent="0.35">
      <c r="C6" s="2" t="s">
        <v>0</v>
      </c>
      <c r="D6" s="2"/>
      <c r="E6" s="3">
        <f>E5+6</f>
        <v>43912</v>
      </c>
      <c r="F6" s="3">
        <f>F5+6</f>
        <v>43919</v>
      </c>
      <c r="G6" s="3">
        <f t="shared" ref="G6:X6" si="23">G5+6</f>
        <v>43926</v>
      </c>
      <c r="H6" s="3">
        <f t="shared" si="23"/>
        <v>43933</v>
      </c>
      <c r="I6" s="3">
        <f t="shared" si="23"/>
        <v>43940</v>
      </c>
      <c r="J6" s="3">
        <f t="shared" si="23"/>
        <v>43947</v>
      </c>
      <c r="K6" s="3">
        <f t="shared" si="23"/>
        <v>43954</v>
      </c>
      <c r="L6" s="3">
        <f t="shared" si="23"/>
        <v>43961</v>
      </c>
      <c r="M6" s="3">
        <f t="shared" si="23"/>
        <v>43968</v>
      </c>
      <c r="N6" s="3">
        <f t="shared" si="23"/>
        <v>43975</v>
      </c>
      <c r="O6" s="3">
        <f t="shared" si="23"/>
        <v>43982</v>
      </c>
      <c r="P6" s="3">
        <f t="shared" si="23"/>
        <v>43989</v>
      </c>
      <c r="Q6" s="3">
        <f t="shared" si="23"/>
        <v>43996</v>
      </c>
      <c r="R6" s="3">
        <f t="shared" si="23"/>
        <v>44003</v>
      </c>
      <c r="S6" s="3">
        <f t="shared" si="23"/>
        <v>44010</v>
      </c>
      <c r="T6" s="3">
        <f t="shared" si="23"/>
        <v>44017</v>
      </c>
      <c r="U6" s="3">
        <f t="shared" si="23"/>
        <v>44024</v>
      </c>
      <c r="V6" s="3">
        <f t="shared" si="23"/>
        <v>44031</v>
      </c>
      <c r="W6" s="3">
        <f t="shared" si="23"/>
        <v>44038</v>
      </c>
      <c r="X6" s="3">
        <f t="shared" si="23"/>
        <v>44045</v>
      </c>
      <c r="Y6" s="3">
        <f t="shared" ref="Y6:AO6" si="24">Y5+6</f>
        <v>44052</v>
      </c>
      <c r="Z6" s="3">
        <f t="shared" si="24"/>
        <v>44059</v>
      </c>
      <c r="AA6" s="3">
        <f t="shared" si="24"/>
        <v>44066</v>
      </c>
      <c r="AB6" s="3">
        <f t="shared" si="24"/>
        <v>44073</v>
      </c>
      <c r="AC6" s="3">
        <f t="shared" si="24"/>
        <v>44080</v>
      </c>
      <c r="AD6" s="3">
        <f t="shared" si="24"/>
        <v>44087</v>
      </c>
      <c r="AE6" s="3">
        <f t="shared" si="24"/>
        <v>44094</v>
      </c>
      <c r="AF6" s="3">
        <f t="shared" si="24"/>
        <v>44101</v>
      </c>
      <c r="AG6" s="3">
        <f t="shared" si="24"/>
        <v>44108</v>
      </c>
      <c r="AH6" s="3">
        <f t="shared" si="24"/>
        <v>44115</v>
      </c>
      <c r="AI6" s="3">
        <f t="shared" si="24"/>
        <v>44122</v>
      </c>
      <c r="AJ6" s="3">
        <f t="shared" si="24"/>
        <v>44129</v>
      </c>
      <c r="AK6" s="3">
        <f t="shared" si="24"/>
        <v>44136</v>
      </c>
      <c r="AL6" s="3">
        <f t="shared" si="24"/>
        <v>44143</v>
      </c>
      <c r="AM6" s="3">
        <f t="shared" si="24"/>
        <v>44150</v>
      </c>
      <c r="AN6" s="3">
        <f t="shared" si="24"/>
        <v>44157</v>
      </c>
      <c r="AO6" s="3">
        <f t="shared" si="24"/>
        <v>44164</v>
      </c>
      <c r="AP6" s="3">
        <f t="shared" ref="AP6:AT6" si="25">AP5+6</f>
        <v>44171</v>
      </c>
      <c r="AQ6" s="3">
        <f t="shared" si="25"/>
        <v>44178</v>
      </c>
      <c r="AR6" s="3">
        <f t="shared" si="25"/>
        <v>44185</v>
      </c>
      <c r="AS6" s="3">
        <f t="shared" si="25"/>
        <v>44192</v>
      </c>
      <c r="AT6" s="3">
        <f t="shared" si="25"/>
        <v>44199</v>
      </c>
    </row>
    <row r="7" spans="1:46" ht="6.65" customHeight="1" x14ac:dyDescent="0.35"/>
    <row r="8" spans="1:46" ht="13" x14ac:dyDescent="0.35">
      <c r="A8" s="46"/>
      <c r="B8" s="47" t="s">
        <v>49</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row>
    <row r="9" spans="1:46" customFormat="1" ht="8" customHeight="1" x14ac:dyDescent="0.35"/>
    <row r="10" spans="1:46" x14ac:dyDescent="0.35">
      <c r="C10" s="1" t="s">
        <v>1</v>
      </c>
      <c r="E10" s="4">
        <v>0</v>
      </c>
      <c r="F10" s="5">
        <f>E13</f>
        <v>0</v>
      </c>
      <c r="G10" s="5">
        <f t="shared" ref="G10:X10" si="26">F13</f>
        <v>0</v>
      </c>
      <c r="H10" s="5">
        <f t="shared" si="26"/>
        <v>0</v>
      </c>
      <c r="I10" s="5">
        <f t="shared" si="26"/>
        <v>0</v>
      </c>
      <c r="J10" s="5">
        <f t="shared" si="26"/>
        <v>0</v>
      </c>
      <c r="K10" s="5">
        <f t="shared" si="26"/>
        <v>0</v>
      </c>
      <c r="L10" s="5">
        <f t="shared" si="26"/>
        <v>0</v>
      </c>
      <c r="M10" s="5">
        <f t="shared" si="26"/>
        <v>0</v>
      </c>
      <c r="N10" s="5">
        <f t="shared" si="26"/>
        <v>0</v>
      </c>
      <c r="O10" s="5">
        <f t="shared" si="26"/>
        <v>0</v>
      </c>
      <c r="P10" s="5">
        <f t="shared" si="26"/>
        <v>0</v>
      </c>
      <c r="Q10" s="5">
        <f t="shared" si="26"/>
        <v>0</v>
      </c>
      <c r="R10" s="5">
        <f t="shared" si="26"/>
        <v>0</v>
      </c>
      <c r="S10" s="5">
        <f t="shared" si="26"/>
        <v>0</v>
      </c>
      <c r="T10" s="5">
        <f t="shared" si="26"/>
        <v>0</v>
      </c>
      <c r="U10" s="5">
        <f t="shared" si="26"/>
        <v>0</v>
      </c>
      <c r="V10" s="5">
        <f t="shared" si="26"/>
        <v>0</v>
      </c>
      <c r="W10" s="5">
        <f t="shared" si="26"/>
        <v>0</v>
      </c>
      <c r="X10" s="5">
        <f t="shared" si="26"/>
        <v>0</v>
      </c>
      <c r="Y10" s="5">
        <f t="shared" ref="Y10" si="27">X13</f>
        <v>0</v>
      </c>
      <c r="Z10" s="5">
        <f t="shared" ref="Z10" si="28">Y13</f>
        <v>0</v>
      </c>
      <c r="AA10" s="5">
        <f t="shared" ref="AA10" si="29">Z13</f>
        <v>0</v>
      </c>
      <c r="AB10" s="5">
        <f t="shared" ref="AB10" si="30">AA13</f>
        <v>0</v>
      </c>
      <c r="AC10" s="5">
        <f t="shared" ref="AC10" si="31">AB13</f>
        <v>0</v>
      </c>
      <c r="AD10" s="5">
        <f t="shared" ref="AD10" si="32">AC13</f>
        <v>0</v>
      </c>
      <c r="AE10" s="5">
        <f t="shared" ref="AE10" si="33">AD13</f>
        <v>0</v>
      </c>
      <c r="AF10" s="5">
        <f t="shared" ref="AF10" si="34">AE13</f>
        <v>0</v>
      </c>
      <c r="AG10" s="5">
        <f t="shared" ref="AG10" si="35">AF13</f>
        <v>0</v>
      </c>
      <c r="AH10" s="5">
        <f t="shared" ref="AH10" si="36">AG13</f>
        <v>0</v>
      </c>
      <c r="AI10" s="5">
        <f t="shared" ref="AI10" si="37">AH13</f>
        <v>0</v>
      </c>
      <c r="AJ10" s="5">
        <f t="shared" ref="AJ10" si="38">AI13</f>
        <v>0</v>
      </c>
      <c r="AK10" s="5">
        <f t="shared" ref="AK10" si="39">AJ13</f>
        <v>0</v>
      </c>
      <c r="AL10" s="5">
        <f t="shared" ref="AL10" si="40">AK13</f>
        <v>0</v>
      </c>
      <c r="AM10" s="5">
        <f t="shared" ref="AM10" si="41">AL13</f>
        <v>0</v>
      </c>
      <c r="AN10" s="5">
        <f t="shared" ref="AN10" si="42">AM13</f>
        <v>0</v>
      </c>
      <c r="AO10" s="5">
        <f t="shared" ref="AO10" si="43">AN13</f>
        <v>0</v>
      </c>
      <c r="AP10" s="5">
        <f t="shared" ref="AP10" si="44">AO13</f>
        <v>0</v>
      </c>
      <c r="AQ10" s="5">
        <f t="shared" ref="AQ10" si="45">AP13</f>
        <v>0</v>
      </c>
      <c r="AR10" s="5">
        <f t="shared" ref="AR10" si="46">AQ13</f>
        <v>0</v>
      </c>
      <c r="AS10" s="5">
        <f t="shared" ref="AS10" si="47">AR13</f>
        <v>0</v>
      </c>
      <c r="AT10" s="5">
        <f t="shared" ref="AT10" si="48">AS13</f>
        <v>0</v>
      </c>
    </row>
    <row r="11" spans="1:46" ht="14.5" x14ac:dyDescent="0.35">
      <c r="C11" s="1" t="s">
        <v>2</v>
      </c>
      <c r="E11" s="6">
        <f>E22</f>
        <v>0</v>
      </c>
      <c r="F11" s="6">
        <f t="shared" ref="F11:X11" si="49">F22</f>
        <v>0</v>
      </c>
      <c r="G11" s="6">
        <f t="shared" si="49"/>
        <v>0</v>
      </c>
      <c r="H11" s="6">
        <f t="shared" si="49"/>
        <v>0</v>
      </c>
      <c r="I11" s="6">
        <f t="shared" si="49"/>
        <v>0</v>
      </c>
      <c r="J11" s="6">
        <f t="shared" si="49"/>
        <v>0</v>
      </c>
      <c r="K11" s="6">
        <f t="shared" si="49"/>
        <v>0</v>
      </c>
      <c r="L11" s="6">
        <f t="shared" si="49"/>
        <v>0</v>
      </c>
      <c r="M11" s="6">
        <f t="shared" si="49"/>
        <v>0</v>
      </c>
      <c r="N11" s="6">
        <f t="shared" si="49"/>
        <v>0</v>
      </c>
      <c r="O11" s="6">
        <f t="shared" si="49"/>
        <v>0</v>
      </c>
      <c r="P11" s="6">
        <f t="shared" si="49"/>
        <v>0</v>
      </c>
      <c r="Q11" s="6">
        <f t="shared" si="49"/>
        <v>0</v>
      </c>
      <c r="R11" s="6">
        <f t="shared" si="49"/>
        <v>0</v>
      </c>
      <c r="S11" s="6">
        <f t="shared" si="49"/>
        <v>0</v>
      </c>
      <c r="T11" s="6">
        <f t="shared" si="49"/>
        <v>0</v>
      </c>
      <c r="U11" s="6">
        <f t="shared" si="49"/>
        <v>0</v>
      </c>
      <c r="V11" s="6">
        <f t="shared" si="49"/>
        <v>0</v>
      </c>
      <c r="W11" s="6">
        <f t="shared" si="49"/>
        <v>0</v>
      </c>
      <c r="X11" s="6">
        <f t="shared" si="49"/>
        <v>0</v>
      </c>
      <c r="Y11" s="6">
        <f t="shared" ref="Y11:AO11" si="50">Y22</f>
        <v>0</v>
      </c>
      <c r="Z11" s="6">
        <f t="shared" si="50"/>
        <v>0</v>
      </c>
      <c r="AA11" s="6">
        <f t="shared" si="50"/>
        <v>0</v>
      </c>
      <c r="AB11" s="6">
        <f t="shared" si="50"/>
        <v>0</v>
      </c>
      <c r="AC11" s="6">
        <f t="shared" si="50"/>
        <v>0</v>
      </c>
      <c r="AD11" s="6">
        <f t="shared" si="50"/>
        <v>0</v>
      </c>
      <c r="AE11" s="6">
        <f t="shared" si="50"/>
        <v>0</v>
      </c>
      <c r="AF11" s="6">
        <f t="shared" si="50"/>
        <v>0</v>
      </c>
      <c r="AG11" s="6">
        <f t="shared" si="50"/>
        <v>0</v>
      </c>
      <c r="AH11" s="6">
        <f t="shared" si="50"/>
        <v>0</v>
      </c>
      <c r="AI11" s="6">
        <f t="shared" si="50"/>
        <v>0</v>
      </c>
      <c r="AJ11" s="6">
        <f t="shared" si="50"/>
        <v>0</v>
      </c>
      <c r="AK11" s="6">
        <f t="shared" si="50"/>
        <v>0</v>
      </c>
      <c r="AL11" s="6">
        <f t="shared" si="50"/>
        <v>0</v>
      </c>
      <c r="AM11" s="6">
        <f t="shared" si="50"/>
        <v>0</v>
      </c>
      <c r="AN11" s="6">
        <f t="shared" si="50"/>
        <v>0</v>
      </c>
      <c r="AO11" s="6">
        <f t="shared" si="50"/>
        <v>0</v>
      </c>
      <c r="AP11" s="6">
        <f t="shared" ref="AP11:AT11" si="51">AP22</f>
        <v>0</v>
      </c>
      <c r="AQ11" s="6">
        <f t="shared" si="51"/>
        <v>0</v>
      </c>
      <c r="AR11" s="6">
        <f t="shared" si="51"/>
        <v>0</v>
      </c>
      <c r="AS11" s="6">
        <f t="shared" si="51"/>
        <v>0</v>
      </c>
      <c r="AT11" s="6">
        <f t="shared" si="51"/>
        <v>0</v>
      </c>
    </row>
    <row r="12" spans="1:46" ht="14.5" x14ac:dyDescent="0.35">
      <c r="C12" s="68" t="s">
        <v>3</v>
      </c>
      <c r="E12" s="69">
        <f>E83</f>
        <v>0</v>
      </c>
      <c r="F12" s="69">
        <f t="shared" ref="F12:X12" si="52">F83</f>
        <v>0</v>
      </c>
      <c r="G12" s="69">
        <f t="shared" si="52"/>
        <v>0</v>
      </c>
      <c r="H12" s="69">
        <f t="shared" si="52"/>
        <v>0</v>
      </c>
      <c r="I12" s="69">
        <f t="shared" si="52"/>
        <v>0</v>
      </c>
      <c r="J12" s="69">
        <f t="shared" si="52"/>
        <v>0</v>
      </c>
      <c r="K12" s="69">
        <f t="shared" si="52"/>
        <v>0</v>
      </c>
      <c r="L12" s="69">
        <f t="shared" si="52"/>
        <v>0</v>
      </c>
      <c r="M12" s="69">
        <f t="shared" si="52"/>
        <v>0</v>
      </c>
      <c r="N12" s="69">
        <f t="shared" si="52"/>
        <v>0</v>
      </c>
      <c r="O12" s="69">
        <f t="shared" si="52"/>
        <v>0</v>
      </c>
      <c r="P12" s="69">
        <f t="shared" si="52"/>
        <v>0</v>
      </c>
      <c r="Q12" s="69">
        <f t="shared" si="52"/>
        <v>0</v>
      </c>
      <c r="R12" s="69">
        <f t="shared" si="52"/>
        <v>0</v>
      </c>
      <c r="S12" s="69">
        <f t="shared" si="52"/>
        <v>0</v>
      </c>
      <c r="T12" s="69">
        <f t="shared" si="52"/>
        <v>0</v>
      </c>
      <c r="U12" s="69">
        <f t="shared" si="52"/>
        <v>0</v>
      </c>
      <c r="V12" s="69">
        <f t="shared" si="52"/>
        <v>0</v>
      </c>
      <c r="W12" s="69">
        <f t="shared" si="52"/>
        <v>0</v>
      </c>
      <c r="X12" s="69">
        <f t="shared" si="52"/>
        <v>0</v>
      </c>
      <c r="Y12" s="69">
        <f t="shared" ref="Y12:AO12" si="53">Y83</f>
        <v>0</v>
      </c>
      <c r="Z12" s="69">
        <f t="shared" si="53"/>
        <v>0</v>
      </c>
      <c r="AA12" s="69">
        <f t="shared" si="53"/>
        <v>0</v>
      </c>
      <c r="AB12" s="69">
        <f t="shared" si="53"/>
        <v>0</v>
      </c>
      <c r="AC12" s="69">
        <f t="shared" si="53"/>
        <v>0</v>
      </c>
      <c r="AD12" s="69">
        <f t="shared" si="53"/>
        <v>0</v>
      </c>
      <c r="AE12" s="69">
        <f t="shared" si="53"/>
        <v>0</v>
      </c>
      <c r="AF12" s="69">
        <f t="shared" si="53"/>
        <v>0</v>
      </c>
      <c r="AG12" s="69">
        <f t="shared" si="53"/>
        <v>0</v>
      </c>
      <c r="AH12" s="69">
        <f t="shared" si="53"/>
        <v>0</v>
      </c>
      <c r="AI12" s="69">
        <f t="shared" si="53"/>
        <v>0</v>
      </c>
      <c r="AJ12" s="69">
        <f t="shared" si="53"/>
        <v>0</v>
      </c>
      <c r="AK12" s="69">
        <f t="shared" si="53"/>
        <v>0</v>
      </c>
      <c r="AL12" s="69">
        <f t="shared" si="53"/>
        <v>0</v>
      </c>
      <c r="AM12" s="69">
        <f t="shared" si="53"/>
        <v>0</v>
      </c>
      <c r="AN12" s="69">
        <f t="shared" si="53"/>
        <v>0</v>
      </c>
      <c r="AO12" s="69">
        <f t="shared" si="53"/>
        <v>0</v>
      </c>
      <c r="AP12" s="69">
        <f t="shared" ref="AP12:AT12" si="54">AP83</f>
        <v>0</v>
      </c>
      <c r="AQ12" s="69">
        <f t="shared" si="54"/>
        <v>0</v>
      </c>
      <c r="AR12" s="69">
        <f t="shared" si="54"/>
        <v>0</v>
      </c>
      <c r="AS12" s="69">
        <f t="shared" si="54"/>
        <v>0</v>
      </c>
      <c r="AT12" s="69">
        <f t="shared" si="54"/>
        <v>0</v>
      </c>
    </row>
    <row r="13" spans="1:46" ht="13.5" thickBot="1" x14ac:dyDescent="0.4">
      <c r="C13" s="72" t="s">
        <v>4</v>
      </c>
      <c r="E13" s="73">
        <f>E10 + E11 - E12</f>
        <v>0</v>
      </c>
      <c r="F13" s="73">
        <f t="shared" ref="F13:X13" si="55">F10 + F11 - F12</f>
        <v>0</v>
      </c>
      <c r="G13" s="73">
        <f t="shared" si="55"/>
        <v>0</v>
      </c>
      <c r="H13" s="73">
        <f t="shared" si="55"/>
        <v>0</v>
      </c>
      <c r="I13" s="73">
        <f t="shared" si="55"/>
        <v>0</v>
      </c>
      <c r="J13" s="73">
        <f t="shared" si="55"/>
        <v>0</v>
      </c>
      <c r="K13" s="73">
        <f t="shared" si="55"/>
        <v>0</v>
      </c>
      <c r="L13" s="73">
        <f t="shared" si="55"/>
        <v>0</v>
      </c>
      <c r="M13" s="73">
        <f t="shared" si="55"/>
        <v>0</v>
      </c>
      <c r="N13" s="73">
        <f t="shared" si="55"/>
        <v>0</v>
      </c>
      <c r="O13" s="73">
        <f t="shared" si="55"/>
        <v>0</v>
      </c>
      <c r="P13" s="73">
        <f t="shared" si="55"/>
        <v>0</v>
      </c>
      <c r="Q13" s="73">
        <f t="shared" si="55"/>
        <v>0</v>
      </c>
      <c r="R13" s="73">
        <f t="shared" si="55"/>
        <v>0</v>
      </c>
      <c r="S13" s="73">
        <f t="shared" si="55"/>
        <v>0</v>
      </c>
      <c r="T13" s="73">
        <f t="shared" si="55"/>
        <v>0</v>
      </c>
      <c r="U13" s="73">
        <f t="shared" si="55"/>
        <v>0</v>
      </c>
      <c r="V13" s="73">
        <f t="shared" si="55"/>
        <v>0</v>
      </c>
      <c r="W13" s="73">
        <f t="shared" si="55"/>
        <v>0</v>
      </c>
      <c r="X13" s="73">
        <f t="shared" si="55"/>
        <v>0</v>
      </c>
      <c r="Y13" s="73">
        <f t="shared" ref="Y13:AO13" si="56">Y10 + Y11 - Y12</f>
        <v>0</v>
      </c>
      <c r="Z13" s="73">
        <f t="shared" si="56"/>
        <v>0</v>
      </c>
      <c r="AA13" s="73">
        <f t="shared" si="56"/>
        <v>0</v>
      </c>
      <c r="AB13" s="73">
        <f t="shared" si="56"/>
        <v>0</v>
      </c>
      <c r="AC13" s="73">
        <f t="shared" si="56"/>
        <v>0</v>
      </c>
      <c r="AD13" s="73">
        <f t="shared" si="56"/>
        <v>0</v>
      </c>
      <c r="AE13" s="73">
        <f t="shared" si="56"/>
        <v>0</v>
      </c>
      <c r="AF13" s="73">
        <f t="shared" si="56"/>
        <v>0</v>
      </c>
      <c r="AG13" s="73">
        <f t="shared" si="56"/>
        <v>0</v>
      </c>
      <c r="AH13" s="73">
        <f t="shared" si="56"/>
        <v>0</v>
      </c>
      <c r="AI13" s="73">
        <f t="shared" si="56"/>
        <v>0</v>
      </c>
      <c r="AJ13" s="73">
        <f t="shared" si="56"/>
        <v>0</v>
      </c>
      <c r="AK13" s="73">
        <f t="shared" si="56"/>
        <v>0</v>
      </c>
      <c r="AL13" s="73">
        <f t="shared" si="56"/>
        <v>0</v>
      </c>
      <c r="AM13" s="73">
        <f t="shared" si="56"/>
        <v>0</v>
      </c>
      <c r="AN13" s="73">
        <f t="shared" si="56"/>
        <v>0</v>
      </c>
      <c r="AO13" s="73">
        <f t="shared" si="56"/>
        <v>0</v>
      </c>
      <c r="AP13" s="73">
        <f t="shared" ref="AP13:AT13" si="57">AP10 + AP11 - AP12</f>
        <v>0</v>
      </c>
      <c r="AQ13" s="73">
        <f t="shared" si="57"/>
        <v>0</v>
      </c>
      <c r="AR13" s="73">
        <f t="shared" si="57"/>
        <v>0</v>
      </c>
      <c r="AS13" s="73">
        <f t="shared" si="57"/>
        <v>0</v>
      </c>
      <c r="AT13" s="73">
        <f t="shared" si="57"/>
        <v>0</v>
      </c>
    </row>
    <row r="14" spans="1:46" ht="8" customHeight="1" thickTop="1" x14ac:dyDescent="0.35"/>
    <row r="15" spans="1:46" ht="13" x14ac:dyDescent="0.35">
      <c r="A15" s="46"/>
      <c r="B15" s="47" t="s">
        <v>47</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row>
    <row r="16" spans="1:46" ht="13" x14ac:dyDescent="0.35">
      <c r="E16" s="3">
        <f t="shared" ref="E16:X16" si="58">E6</f>
        <v>43912</v>
      </c>
      <c r="F16" s="3">
        <f t="shared" si="58"/>
        <v>43919</v>
      </c>
      <c r="G16" s="3">
        <f t="shared" si="58"/>
        <v>43926</v>
      </c>
      <c r="H16" s="3">
        <f t="shared" si="58"/>
        <v>43933</v>
      </c>
      <c r="I16" s="3">
        <f t="shared" si="58"/>
        <v>43940</v>
      </c>
      <c r="J16" s="3">
        <f t="shared" si="58"/>
        <v>43947</v>
      </c>
      <c r="K16" s="3">
        <f t="shared" si="58"/>
        <v>43954</v>
      </c>
      <c r="L16" s="3">
        <f t="shared" si="58"/>
        <v>43961</v>
      </c>
      <c r="M16" s="3">
        <f t="shared" si="58"/>
        <v>43968</v>
      </c>
      <c r="N16" s="3">
        <f t="shared" si="58"/>
        <v>43975</v>
      </c>
      <c r="O16" s="3">
        <f t="shared" si="58"/>
        <v>43982</v>
      </c>
      <c r="P16" s="3">
        <f t="shared" si="58"/>
        <v>43989</v>
      </c>
      <c r="Q16" s="3">
        <f t="shared" si="58"/>
        <v>43996</v>
      </c>
      <c r="R16" s="3">
        <f t="shared" si="58"/>
        <v>44003</v>
      </c>
      <c r="S16" s="3">
        <f t="shared" si="58"/>
        <v>44010</v>
      </c>
      <c r="T16" s="3">
        <f t="shared" si="58"/>
        <v>44017</v>
      </c>
      <c r="U16" s="3">
        <f t="shared" si="58"/>
        <v>44024</v>
      </c>
      <c r="V16" s="3">
        <f t="shared" si="58"/>
        <v>44031</v>
      </c>
      <c r="W16" s="3">
        <f t="shared" si="58"/>
        <v>44038</v>
      </c>
      <c r="X16" s="3">
        <f t="shared" si="58"/>
        <v>44045</v>
      </c>
      <c r="Y16" s="3">
        <f t="shared" ref="Y16:AO16" si="59">Y6</f>
        <v>44052</v>
      </c>
      <c r="Z16" s="3">
        <f t="shared" si="59"/>
        <v>44059</v>
      </c>
      <c r="AA16" s="3">
        <f t="shared" si="59"/>
        <v>44066</v>
      </c>
      <c r="AB16" s="3">
        <f t="shared" si="59"/>
        <v>44073</v>
      </c>
      <c r="AC16" s="3">
        <f t="shared" si="59"/>
        <v>44080</v>
      </c>
      <c r="AD16" s="3">
        <f t="shared" si="59"/>
        <v>44087</v>
      </c>
      <c r="AE16" s="3">
        <f t="shared" si="59"/>
        <v>44094</v>
      </c>
      <c r="AF16" s="3">
        <f t="shared" si="59"/>
        <v>44101</v>
      </c>
      <c r="AG16" s="3">
        <f t="shared" si="59"/>
        <v>44108</v>
      </c>
      <c r="AH16" s="3">
        <f t="shared" si="59"/>
        <v>44115</v>
      </c>
      <c r="AI16" s="3">
        <f t="shared" si="59"/>
        <v>44122</v>
      </c>
      <c r="AJ16" s="3">
        <f t="shared" si="59"/>
        <v>44129</v>
      </c>
      <c r="AK16" s="3">
        <f t="shared" si="59"/>
        <v>44136</v>
      </c>
      <c r="AL16" s="3">
        <f t="shared" si="59"/>
        <v>44143</v>
      </c>
      <c r="AM16" s="3">
        <f t="shared" si="59"/>
        <v>44150</v>
      </c>
      <c r="AN16" s="3">
        <f t="shared" si="59"/>
        <v>44157</v>
      </c>
      <c r="AO16" s="3">
        <f t="shared" si="59"/>
        <v>44164</v>
      </c>
      <c r="AP16" s="3">
        <f t="shared" ref="AP16:AT16" si="60">AP6</f>
        <v>44171</v>
      </c>
      <c r="AQ16" s="3">
        <f t="shared" si="60"/>
        <v>44178</v>
      </c>
      <c r="AR16" s="3">
        <f t="shared" si="60"/>
        <v>44185</v>
      </c>
      <c r="AS16" s="3">
        <f t="shared" si="60"/>
        <v>44192</v>
      </c>
      <c r="AT16" s="3">
        <f t="shared" si="60"/>
        <v>44199</v>
      </c>
    </row>
    <row r="17" spans="1:46" x14ac:dyDescent="0.35">
      <c r="C17" s="8" t="s">
        <v>22</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35">
      <c r="C18" s="8" t="s">
        <v>23</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35">
      <c r="C19" s="8" t="s">
        <v>24</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35">
      <c r="C20" s="8" t="s">
        <v>25</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x14ac:dyDescent="0.35">
      <c r="C21" s="8" t="s">
        <v>26</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1:46" ht="13.5" thickBot="1" x14ac:dyDescent="0.4">
      <c r="C22" s="70" t="s">
        <v>46</v>
      </c>
      <c r="E22" s="71">
        <f t="shared" ref="E22:X22" si="61">SUM(E17:E21)</f>
        <v>0</v>
      </c>
      <c r="F22" s="71">
        <f t="shared" si="61"/>
        <v>0</v>
      </c>
      <c r="G22" s="71">
        <f t="shared" si="61"/>
        <v>0</v>
      </c>
      <c r="H22" s="71">
        <f t="shared" si="61"/>
        <v>0</v>
      </c>
      <c r="I22" s="71">
        <f t="shared" si="61"/>
        <v>0</v>
      </c>
      <c r="J22" s="71">
        <f t="shared" si="61"/>
        <v>0</v>
      </c>
      <c r="K22" s="71">
        <f t="shared" si="61"/>
        <v>0</v>
      </c>
      <c r="L22" s="71">
        <f t="shared" si="61"/>
        <v>0</v>
      </c>
      <c r="M22" s="71">
        <f t="shared" si="61"/>
        <v>0</v>
      </c>
      <c r="N22" s="71">
        <f t="shared" si="61"/>
        <v>0</v>
      </c>
      <c r="O22" s="71">
        <f t="shared" si="61"/>
        <v>0</v>
      </c>
      <c r="P22" s="71">
        <f t="shared" si="61"/>
        <v>0</v>
      </c>
      <c r="Q22" s="71">
        <f t="shared" si="61"/>
        <v>0</v>
      </c>
      <c r="R22" s="71">
        <f t="shared" si="61"/>
        <v>0</v>
      </c>
      <c r="S22" s="71">
        <f t="shared" si="61"/>
        <v>0</v>
      </c>
      <c r="T22" s="71">
        <f t="shared" si="61"/>
        <v>0</v>
      </c>
      <c r="U22" s="71">
        <f t="shared" si="61"/>
        <v>0</v>
      </c>
      <c r="V22" s="71">
        <f t="shared" si="61"/>
        <v>0</v>
      </c>
      <c r="W22" s="71">
        <f t="shared" si="61"/>
        <v>0</v>
      </c>
      <c r="X22" s="71">
        <f t="shared" si="61"/>
        <v>0</v>
      </c>
      <c r="Y22" s="71">
        <f t="shared" ref="Y22:AO22" si="62">SUM(Y17:Y21)</f>
        <v>0</v>
      </c>
      <c r="Z22" s="71">
        <f t="shared" si="62"/>
        <v>0</v>
      </c>
      <c r="AA22" s="71">
        <f t="shared" si="62"/>
        <v>0</v>
      </c>
      <c r="AB22" s="71">
        <f t="shared" si="62"/>
        <v>0</v>
      </c>
      <c r="AC22" s="71">
        <f t="shared" si="62"/>
        <v>0</v>
      </c>
      <c r="AD22" s="71">
        <f t="shared" si="62"/>
        <v>0</v>
      </c>
      <c r="AE22" s="71">
        <f t="shared" si="62"/>
        <v>0</v>
      </c>
      <c r="AF22" s="71">
        <f t="shared" si="62"/>
        <v>0</v>
      </c>
      <c r="AG22" s="71">
        <f t="shared" si="62"/>
        <v>0</v>
      </c>
      <c r="AH22" s="71">
        <f t="shared" si="62"/>
        <v>0</v>
      </c>
      <c r="AI22" s="71">
        <f t="shared" si="62"/>
        <v>0</v>
      </c>
      <c r="AJ22" s="71">
        <f t="shared" si="62"/>
        <v>0</v>
      </c>
      <c r="AK22" s="71">
        <f t="shared" si="62"/>
        <v>0</v>
      </c>
      <c r="AL22" s="71">
        <f t="shared" si="62"/>
        <v>0</v>
      </c>
      <c r="AM22" s="71">
        <f t="shared" si="62"/>
        <v>0</v>
      </c>
      <c r="AN22" s="71">
        <f t="shared" si="62"/>
        <v>0</v>
      </c>
      <c r="AO22" s="71">
        <f t="shared" si="62"/>
        <v>0</v>
      </c>
      <c r="AP22" s="71">
        <f t="shared" ref="AP22:AT22" si="63">SUM(AP17:AP21)</f>
        <v>0</v>
      </c>
      <c r="AQ22" s="71">
        <f t="shared" si="63"/>
        <v>0</v>
      </c>
      <c r="AR22" s="71">
        <f t="shared" si="63"/>
        <v>0</v>
      </c>
      <c r="AS22" s="71">
        <f t="shared" si="63"/>
        <v>0</v>
      </c>
      <c r="AT22" s="71">
        <f t="shared" si="63"/>
        <v>0</v>
      </c>
    </row>
    <row r="24" spans="1:46" ht="13" x14ac:dyDescent="0.35">
      <c r="A24" s="46"/>
      <c r="B24" s="47" t="s">
        <v>48</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row>
    <row r="26" spans="1:46" ht="13" x14ac:dyDescent="0.35">
      <c r="C26" s="47" t="s">
        <v>6</v>
      </c>
      <c r="E26" s="3">
        <f t="shared" ref="E26:X26" si="64">E6</f>
        <v>43912</v>
      </c>
      <c r="F26" s="3">
        <f t="shared" si="64"/>
        <v>43919</v>
      </c>
      <c r="G26" s="3">
        <f t="shared" si="64"/>
        <v>43926</v>
      </c>
      <c r="H26" s="3">
        <f t="shared" si="64"/>
        <v>43933</v>
      </c>
      <c r="I26" s="3">
        <f t="shared" si="64"/>
        <v>43940</v>
      </c>
      <c r="J26" s="3">
        <f t="shared" si="64"/>
        <v>43947</v>
      </c>
      <c r="K26" s="3">
        <f t="shared" si="64"/>
        <v>43954</v>
      </c>
      <c r="L26" s="3">
        <f t="shared" si="64"/>
        <v>43961</v>
      </c>
      <c r="M26" s="3">
        <f t="shared" si="64"/>
        <v>43968</v>
      </c>
      <c r="N26" s="3">
        <f t="shared" si="64"/>
        <v>43975</v>
      </c>
      <c r="O26" s="3">
        <f t="shared" si="64"/>
        <v>43982</v>
      </c>
      <c r="P26" s="3">
        <f t="shared" si="64"/>
        <v>43989</v>
      </c>
      <c r="Q26" s="3">
        <f t="shared" si="64"/>
        <v>43996</v>
      </c>
      <c r="R26" s="3">
        <f t="shared" si="64"/>
        <v>44003</v>
      </c>
      <c r="S26" s="3">
        <f t="shared" si="64"/>
        <v>44010</v>
      </c>
      <c r="T26" s="3">
        <f t="shared" si="64"/>
        <v>44017</v>
      </c>
      <c r="U26" s="3">
        <f t="shared" si="64"/>
        <v>44024</v>
      </c>
      <c r="V26" s="3">
        <f t="shared" si="64"/>
        <v>44031</v>
      </c>
      <c r="W26" s="3">
        <f t="shared" si="64"/>
        <v>44038</v>
      </c>
      <c r="X26" s="3">
        <f t="shared" si="64"/>
        <v>44045</v>
      </c>
      <c r="Y26" s="3">
        <f t="shared" ref="Y26:AO26" si="65">Y6</f>
        <v>44052</v>
      </c>
      <c r="Z26" s="3">
        <f t="shared" si="65"/>
        <v>44059</v>
      </c>
      <c r="AA26" s="3">
        <f t="shared" si="65"/>
        <v>44066</v>
      </c>
      <c r="AB26" s="3">
        <f t="shared" si="65"/>
        <v>44073</v>
      </c>
      <c r="AC26" s="3">
        <f t="shared" si="65"/>
        <v>44080</v>
      </c>
      <c r="AD26" s="3">
        <f t="shared" si="65"/>
        <v>44087</v>
      </c>
      <c r="AE26" s="3">
        <f t="shared" si="65"/>
        <v>44094</v>
      </c>
      <c r="AF26" s="3">
        <f t="shared" si="65"/>
        <v>44101</v>
      </c>
      <c r="AG26" s="3">
        <f t="shared" si="65"/>
        <v>44108</v>
      </c>
      <c r="AH26" s="3">
        <f t="shared" si="65"/>
        <v>44115</v>
      </c>
      <c r="AI26" s="3">
        <f t="shared" si="65"/>
        <v>44122</v>
      </c>
      <c r="AJ26" s="3">
        <f t="shared" si="65"/>
        <v>44129</v>
      </c>
      <c r="AK26" s="3">
        <f t="shared" si="65"/>
        <v>44136</v>
      </c>
      <c r="AL26" s="3">
        <f t="shared" si="65"/>
        <v>44143</v>
      </c>
      <c r="AM26" s="3">
        <f t="shared" si="65"/>
        <v>44150</v>
      </c>
      <c r="AN26" s="3">
        <f t="shared" si="65"/>
        <v>44157</v>
      </c>
      <c r="AO26" s="3">
        <f t="shared" si="65"/>
        <v>44164</v>
      </c>
      <c r="AP26" s="3">
        <f t="shared" ref="AP26:AT26" si="66">AP6</f>
        <v>44171</v>
      </c>
      <c r="AQ26" s="3">
        <f t="shared" si="66"/>
        <v>44178</v>
      </c>
      <c r="AR26" s="3">
        <f t="shared" si="66"/>
        <v>44185</v>
      </c>
      <c r="AS26" s="3">
        <f t="shared" si="66"/>
        <v>44192</v>
      </c>
      <c r="AT26" s="3">
        <f t="shared" si="66"/>
        <v>44199</v>
      </c>
    </row>
    <row r="27" spans="1:46" x14ac:dyDescent="0.35">
      <c r="C27" s="8" t="s">
        <v>27</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6" x14ac:dyDescent="0.35">
      <c r="C28" s="8" t="s">
        <v>27</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6" x14ac:dyDescent="0.35">
      <c r="C29" s="8" t="s">
        <v>27</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1:46" x14ac:dyDescent="0.35">
      <c r="C30" s="8" t="s">
        <v>27</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1:46" x14ac:dyDescent="0.35">
      <c r="C31" s="8" t="s">
        <v>27</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x14ac:dyDescent="0.35">
      <c r="C32" s="8" t="s">
        <v>27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3:46" x14ac:dyDescent="0.35">
      <c r="C33" s="8" t="s">
        <v>27</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row>
    <row r="34" spans="3:46" x14ac:dyDescent="0.35">
      <c r="C34" s="8" t="s">
        <v>27</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row>
    <row r="35" spans="3:46" x14ac:dyDescent="0.35">
      <c r="C35" s="8" t="s">
        <v>27</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row>
    <row r="36" spans="3:46" x14ac:dyDescent="0.35">
      <c r="C36" s="8" t="s">
        <v>27</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row>
    <row r="37" spans="3:46" x14ac:dyDescent="0.35">
      <c r="C37" s="8" t="s">
        <v>27</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row>
    <row r="38" spans="3:46" x14ac:dyDescent="0.35">
      <c r="C38" s="8" t="s">
        <v>27</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row>
    <row r="39" spans="3:46" x14ac:dyDescent="0.35">
      <c r="C39" s="8" t="s">
        <v>27</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3:46" x14ac:dyDescent="0.35">
      <c r="C40" s="8" t="s">
        <v>27</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row>
    <row r="41" spans="3:46" x14ac:dyDescent="0.35">
      <c r="C41" s="8" t="s">
        <v>27</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row>
    <row r="42" spans="3:46" x14ac:dyDescent="0.35">
      <c r="C42" s="8" t="s">
        <v>27</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row>
    <row r="43" spans="3:46" x14ac:dyDescent="0.35">
      <c r="C43" s="8" t="s">
        <v>27</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row>
    <row r="44" spans="3:46" x14ac:dyDescent="0.35">
      <c r="C44" s="8" t="s">
        <v>27</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row>
    <row r="45" spans="3:46" x14ac:dyDescent="0.35">
      <c r="C45" s="8" t="s">
        <v>27</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row>
    <row r="46" spans="3:46" x14ac:dyDescent="0.35">
      <c r="C46" s="8" t="s">
        <v>27</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row>
    <row r="47" spans="3:46" x14ac:dyDescent="0.35">
      <c r="C47" s="8" t="s">
        <v>27</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3:46" x14ac:dyDescent="0.35">
      <c r="C48" s="8" t="s">
        <v>27</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row>
    <row r="49" spans="3:46" x14ac:dyDescent="0.35">
      <c r="C49" s="74" t="s">
        <v>27</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13" x14ac:dyDescent="0.35">
      <c r="C50" s="2" t="s">
        <v>7</v>
      </c>
      <c r="E50" s="7">
        <f t="shared" ref="E50:X50" si="67">SUM(E27:E49)</f>
        <v>0</v>
      </c>
      <c r="F50" s="7">
        <f t="shared" si="67"/>
        <v>0</v>
      </c>
      <c r="G50" s="7">
        <f t="shared" si="67"/>
        <v>0</v>
      </c>
      <c r="H50" s="7">
        <f t="shared" si="67"/>
        <v>0</v>
      </c>
      <c r="I50" s="7">
        <f t="shared" si="67"/>
        <v>0</v>
      </c>
      <c r="J50" s="7">
        <f t="shared" si="67"/>
        <v>0</v>
      </c>
      <c r="K50" s="7">
        <f t="shared" si="67"/>
        <v>0</v>
      </c>
      <c r="L50" s="7">
        <f t="shared" si="67"/>
        <v>0</v>
      </c>
      <c r="M50" s="7">
        <f t="shared" si="67"/>
        <v>0</v>
      </c>
      <c r="N50" s="7">
        <f t="shared" si="67"/>
        <v>0</v>
      </c>
      <c r="O50" s="7">
        <f t="shared" si="67"/>
        <v>0</v>
      </c>
      <c r="P50" s="7">
        <f t="shared" si="67"/>
        <v>0</v>
      </c>
      <c r="Q50" s="7">
        <f t="shared" si="67"/>
        <v>0</v>
      </c>
      <c r="R50" s="7">
        <f t="shared" si="67"/>
        <v>0</v>
      </c>
      <c r="S50" s="7">
        <f t="shared" si="67"/>
        <v>0</v>
      </c>
      <c r="T50" s="7">
        <f t="shared" si="67"/>
        <v>0</v>
      </c>
      <c r="U50" s="7">
        <f t="shared" si="67"/>
        <v>0</v>
      </c>
      <c r="V50" s="7">
        <f t="shared" si="67"/>
        <v>0</v>
      </c>
      <c r="W50" s="7">
        <f t="shared" si="67"/>
        <v>0</v>
      </c>
      <c r="X50" s="7">
        <f t="shared" si="67"/>
        <v>0</v>
      </c>
      <c r="Y50" s="7">
        <f t="shared" ref="Y50:AO50" si="68">SUM(Y27:Y49)</f>
        <v>0</v>
      </c>
      <c r="Z50" s="7">
        <f t="shared" si="68"/>
        <v>0</v>
      </c>
      <c r="AA50" s="7">
        <f t="shared" si="68"/>
        <v>0</v>
      </c>
      <c r="AB50" s="7">
        <f t="shared" si="68"/>
        <v>0</v>
      </c>
      <c r="AC50" s="7">
        <f t="shared" si="68"/>
        <v>0</v>
      </c>
      <c r="AD50" s="7">
        <f t="shared" si="68"/>
        <v>0</v>
      </c>
      <c r="AE50" s="7">
        <f t="shared" si="68"/>
        <v>0</v>
      </c>
      <c r="AF50" s="7">
        <f t="shared" si="68"/>
        <v>0</v>
      </c>
      <c r="AG50" s="7">
        <f t="shared" si="68"/>
        <v>0</v>
      </c>
      <c r="AH50" s="7">
        <f t="shared" si="68"/>
        <v>0</v>
      </c>
      <c r="AI50" s="7">
        <f t="shared" si="68"/>
        <v>0</v>
      </c>
      <c r="AJ50" s="7">
        <f t="shared" si="68"/>
        <v>0</v>
      </c>
      <c r="AK50" s="7">
        <f t="shared" si="68"/>
        <v>0</v>
      </c>
      <c r="AL50" s="7">
        <f t="shared" si="68"/>
        <v>0</v>
      </c>
      <c r="AM50" s="7">
        <f t="shared" si="68"/>
        <v>0</v>
      </c>
      <c r="AN50" s="7">
        <f t="shared" si="68"/>
        <v>0</v>
      </c>
      <c r="AO50" s="7">
        <f t="shared" si="68"/>
        <v>0</v>
      </c>
      <c r="AP50" s="7">
        <f t="shared" ref="AP50:AT50" si="69">SUM(AP27:AP49)</f>
        <v>0</v>
      </c>
      <c r="AQ50" s="7">
        <f t="shared" si="69"/>
        <v>0</v>
      </c>
      <c r="AR50" s="7">
        <f t="shared" si="69"/>
        <v>0</v>
      </c>
      <c r="AS50" s="7">
        <f t="shared" si="69"/>
        <v>0</v>
      </c>
      <c r="AT50" s="7">
        <f t="shared" si="69"/>
        <v>0</v>
      </c>
    </row>
    <row r="51" spans="3:46" ht="14.5" x14ac:dyDescent="0.35">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row>
    <row r="52" spans="3:46" ht="14.5" x14ac:dyDescent="0.35">
      <c r="C52" s="47" t="s">
        <v>8</v>
      </c>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row>
    <row r="53" spans="3:46" x14ac:dyDescent="0.35">
      <c r="C53" s="1" t="s">
        <v>9</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x14ac:dyDescent="0.35">
      <c r="C54" s="1" t="s">
        <v>10</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x14ac:dyDescent="0.35">
      <c r="C55" s="68" t="s">
        <v>11</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13" x14ac:dyDescent="0.35">
      <c r="C56" s="2" t="s">
        <v>12</v>
      </c>
      <c r="E56" s="7">
        <f t="shared" ref="E56:X56" si="70">SUM(E53:E55)</f>
        <v>0</v>
      </c>
      <c r="F56" s="7">
        <f t="shared" si="70"/>
        <v>0</v>
      </c>
      <c r="G56" s="7">
        <f t="shared" si="70"/>
        <v>0</v>
      </c>
      <c r="H56" s="7">
        <f t="shared" si="70"/>
        <v>0</v>
      </c>
      <c r="I56" s="7">
        <f t="shared" si="70"/>
        <v>0</v>
      </c>
      <c r="J56" s="7">
        <f t="shared" si="70"/>
        <v>0</v>
      </c>
      <c r="K56" s="7">
        <f t="shared" si="70"/>
        <v>0</v>
      </c>
      <c r="L56" s="7">
        <f t="shared" si="70"/>
        <v>0</v>
      </c>
      <c r="M56" s="7">
        <f t="shared" si="70"/>
        <v>0</v>
      </c>
      <c r="N56" s="7">
        <f t="shared" si="70"/>
        <v>0</v>
      </c>
      <c r="O56" s="7">
        <f t="shared" si="70"/>
        <v>0</v>
      </c>
      <c r="P56" s="7">
        <f t="shared" si="70"/>
        <v>0</v>
      </c>
      <c r="Q56" s="7">
        <f t="shared" si="70"/>
        <v>0</v>
      </c>
      <c r="R56" s="7">
        <f t="shared" si="70"/>
        <v>0</v>
      </c>
      <c r="S56" s="7">
        <f t="shared" si="70"/>
        <v>0</v>
      </c>
      <c r="T56" s="7">
        <f t="shared" si="70"/>
        <v>0</v>
      </c>
      <c r="U56" s="7">
        <f t="shared" si="70"/>
        <v>0</v>
      </c>
      <c r="V56" s="7">
        <f t="shared" si="70"/>
        <v>0</v>
      </c>
      <c r="W56" s="7">
        <f t="shared" si="70"/>
        <v>0</v>
      </c>
      <c r="X56" s="7">
        <f t="shared" si="70"/>
        <v>0</v>
      </c>
      <c r="Y56" s="7">
        <f t="shared" ref="Y56:AO56" si="71">SUM(Y53:Y55)</f>
        <v>0</v>
      </c>
      <c r="Z56" s="7">
        <f t="shared" si="71"/>
        <v>0</v>
      </c>
      <c r="AA56" s="7">
        <f t="shared" si="71"/>
        <v>0</v>
      </c>
      <c r="AB56" s="7">
        <f t="shared" si="71"/>
        <v>0</v>
      </c>
      <c r="AC56" s="7">
        <f t="shared" si="71"/>
        <v>0</v>
      </c>
      <c r="AD56" s="7">
        <f t="shared" si="71"/>
        <v>0</v>
      </c>
      <c r="AE56" s="7">
        <f t="shared" si="71"/>
        <v>0</v>
      </c>
      <c r="AF56" s="7">
        <f t="shared" si="71"/>
        <v>0</v>
      </c>
      <c r="AG56" s="7">
        <f t="shared" si="71"/>
        <v>0</v>
      </c>
      <c r="AH56" s="7">
        <f t="shared" si="71"/>
        <v>0</v>
      </c>
      <c r="AI56" s="7">
        <f t="shared" si="71"/>
        <v>0</v>
      </c>
      <c r="AJ56" s="7">
        <f t="shared" si="71"/>
        <v>0</v>
      </c>
      <c r="AK56" s="7">
        <f t="shared" si="71"/>
        <v>0</v>
      </c>
      <c r="AL56" s="7">
        <f t="shared" si="71"/>
        <v>0</v>
      </c>
      <c r="AM56" s="7">
        <f t="shared" si="71"/>
        <v>0</v>
      </c>
      <c r="AN56" s="7">
        <f t="shared" si="71"/>
        <v>0</v>
      </c>
      <c r="AO56" s="7">
        <f t="shared" si="71"/>
        <v>0</v>
      </c>
      <c r="AP56" s="7">
        <f t="shared" ref="AP56:AT56" si="72">SUM(AP53:AP55)</f>
        <v>0</v>
      </c>
      <c r="AQ56" s="7">
        <f t="shared" si="72"/>
        <v>0</v>
      </c>
      <c r="AR56" s="7">
        <f t="shared" si="72"/>
        <v>0</v>
      </c>
      <c r="AS56" s="7">
        <f t="shared" si="72"/>
        <v>0</v>
      </c>
      <c r="AT56" s="7">
        <f t="shared" si="72"/>
        <v>0</v>
      </c>
    </row>
    <row r="57" spans="3:46" ht="14.5" x14ac:dyDescent="0.35">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row>
    <row r="58" spans="3:46" ht="14.5" x14ac:dyDescent="0.35">
      <c r="C58" s="47" t="s">
        <v>13</v>
      </c>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row>
    <row r="59" spans="3:46" x14ac:dyDescent="0.35">
      <c r="C59" s="1" t="s">
        <v>14</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x14ac:dyDescent="0.35">
      <c r="C60" s="1" t="s">
        <v>15</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x14ac:dyDescent="0.35">
      <c r="C61" s="68" t="s">
        <v>16</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3" x14ac:dyDescent="0.35">
      <c r="C62" s="2" t="s">
        <v>17</v>
      </c>
      <c r="E62" s="7">
        <f t="shared" ref="E62:X62" si="73">SUM(E59:E61)</f>
        <v>0</v>
      </c>
      <c r="F62" s="7">
        <f t="shared" si="73"/>
        <v>0</v>
      </c>
      <c r="G62" s="7">
        <f t="shared" si="73"/>
        <v>0</v>
      </c>
      <c r="H62" s="7">
        <f t="shared" si="73"/>
        <v>0</v>
      </c>
      <c r="I62" s="7">
        <f t="shared" si="73"/>
        <v>0</v>
      </c>
      <c r="J62" s="7">
        <f t="shared" si="73"/>
        <v>0</v>
      </c>
      <c r="K62" s="7">
        <f t="shared" si="73"/>
        <v>0</v>
      </c>
      <c r="L62" s="7">
        <f t="shared" si="73"/>
        <v>0</v>
      </c>
      <c r="M62" s="7">
        <f t="shared" si="73"/>
        <v>0</v>
      </c>
      <c r="N62" s="7">
        <f t="shared" si="73"/>
        <v>0</v>
      </c>
      <c r="O62" s="7">
        <f t="shared" si="73"/>
        <v>0</v>
      </c>
      <c r="P62" s="7">
        <f t="shared" si="73"/>
        <v>0</v>
      </c>
      <c r="Q62" s="7">
        <f t="shared" si="73"/>
        <v>0</v>
      </c>
      <c r="R62" s="7">
        <f t="shared" si="73"/>
        <v>0</v>
      </c>
      <c r="S62" s="7">
        <f t="shared" si="73"/>
        <v>0</v>
      </c>
      <c r="T62" s="7">
        <f t="shared" si="73"/>
        <v>0</v>
      </c>
      <c r="U62" s="7">
        <f t="shared" si="73"/>
        <v>0</v>
      </c>
      <c r="V62" s="7">
        <f t="shared" si="73"/>
        <v>0</v>
      </c>
      <c r="W62" s="7">
        <f t="shared" si="73"/>
        <v>0</v>
      </c>
      <c r="X62" s="7">
        <f t="shared" si="73"/>
        <v>0</v>
      </c>
      <c r="Y62" s="7">
        <f t="shared" ref="Y62:AO62" si="74">SUM(Y59:Y61)</f>
        <v>0</v>
      </c>
      <c r="Z62" s="7">
        <f t="shared" si="74"/>
        <v>0</v>
      </c>
      <c r="AA62" s="7">
        <f t="shared" si="74"/>
        <v>0</v>
      </c>
      <c r="AB62" s="7">
        <f t="shared" si="74"/>
        <v>0</v>
      </c>
      <c r="AC62" s="7">
        <f t="shared" si="74"/>
        <v>0</v>
      </c>
      <c r="AD62" s="7">
        <f t="shared" si="74"/>
        <v>0</v>
      </c>
      <c r="AE62" s="7">
        <f t="shared" si="74"/>
        <v>0</v>
      </c>
      <c r="AF62" s="7">
        <f t="shared" si="74"/>
        <v>0</v>
      </c>
      <c r="AG62" s="7">
        <f t="shared" si="74"/>
        <v>0</v>
      </c>
      <c r="AH62" s="7">
        <f t="shared" si="74"/>
        <v>0</v>
      </c>
      <c r="AI62" s="7">
        <f t="shared" si="74"/>
        <v>0</v>
      </c>
      <c r="AJ62" s="7">
        <f t="shared" si="74"/>
        <v>0</v>
      </c>
      <c r="AK62" s="7">
        <f t="shared" si="74"/>
        <v>0</v>
      </c>
      <c r="AL62" s="7">
        <f t="shared" si="74"/>
        <v>0</v>
      </c>
      <c r="AM62" s="7">
        <f t="shared" si="74"/>
        <v>0</v>
      </c>
      <c r="AN62" s="7">
        <f t="shared" si="74"/>
        <v>0</v>
      </c>
      <c r="AO62" s="7">
        <f t="shared" si="74"/>
        <v>0</v>
      </c>
      <c r="AP62" s="7">
        <f t="shared" ref="AP62:AT62" si="75">SUM(AP59:AP61)</f>
        <v>0</v>
      </c>
      <c r="AQ62" s="7">
        <f t="shared" si="75"/>
        <v>0</v>
      </c>
      <c r="AR62" s="7">
        <f t="shared" si="75"/>
        <v>0</v>
      </c>
      <c r="AS62" s="7">
        <f t="shared" si="75"/>
        <v>0</v>
      </c>
      <c r="AT62" s="7">
        <f t="shared" si="75"/>
        <v>0</v>
      </c>
    </row>
    <row r="63" spans="3:46" ht="14.5" x14ac:dyDescent="0.35">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row>
    <row r="64" spans="3:46" ht="14.5" x14ac:dyDescent="0.35">
      <c r="C64" s="47" t="s">
        <v>18</v>
      </c>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row>
    <row r="65" spans="3:46" x14ac:dyDescent="0.35">
      <c r="C65" s="8" t="s">
        <v>27</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x14ac:dyDescent="0.35">
      <c r="C66" s="8" t="s">
        <v>27</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x14ac:dyDescent="0.35">
      <c r="C67" s="8" t="s">
        <v>27</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x14ac:dyDescent="0.35">
      <c r="C68" s="74" t="s">
        <v>27</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3" x14ac:dyDescent="0.35">
      <c r="C69" s="2" t="s">
        <v>19</v>
      </c>
      <c r="E69" s="7">
        <f t="shared" ref="E69:X69" si="76">SUM(E65:E68)</f>
        <v>0</v>
      </c>
      <c r="F69" s="7">
        <f t="shared" si="76"/>
        <v>0</v>
      </c>
      <c r="G69" s="7">
        <f t="shared" si="76"/>
        <v>0</v>
      </c>
      <c r="H69" s="7">
        <f t="shared" si="76"/>
        <v>0</v>
      </c>
      <c r="I69" s="7">
        <f t="shared" si="76"/>
        <v>0</v>
      </c>
      <c r="J69" s="7">
        <f t="shared" si="76"/>
        <v>0</v>
      </c>
      <c r="K69" s="7">
        <f t="shared" si="76"/>
        <v>0</v>
      </c>
      <c r="L69" s="7">
        <f t="shared" si="76"/>
        <v>0</v>
      </c>
      <c r="M69" s="7">
        <f t="shared" si="76"/>
        <v>0</v>
      </c>
      <c r="N69" s="7">
        <f t="shared" si="76"/>
        <v>0</v>
      </c>
      <c r="O69" s="7">
        <f t="shared" si="76"/>
        <v>0</v>
      </c>
      <c r="P69" s="7">
        <f t="shared" si="76"/>
        <v>0</v>
      </c>
      <c r="Q69" s="7">
        <f t="shared" si="76"/>
        <v>0</v>
      </c>
      <c r="R69" s="7">
        <f t="shared" si="76"/>
        <v>0</v>
      </c>
      <c r="S69" s="7">
        <f t="shared" si="76"/>
        <v>0</v>
      </c>
      <c r="T69" s="7">
        <f t="shared" si="76"/>
        <v>0</v>
      </c>
      <c r="U69" s="7">
        <f t="shared" si="76"/>
        <v>0</v>
      </c>
      <c r="V69" s="7">
        <f t="shared" si="76"/>
        <v>0</v>
      </c>
      <c r="W69" s="7">
        <f t="shared" si="76"/>
        <v>0</v>
      </c>
      <c r="X69" s="7">
        <f t="shared" si="76"/>
        <v>0</v>
      </c>
      <c r="Y69" s="7">
        <f t="shared" ref="Y69:AO69" si="77">SUM(Y65:Y68)</f>
        <v>0</v>
      </c>
      <c r="Z69" s="7">
        <f t="shared" si="77"/>
        <v>0</v>
      </c>
      <c r="AA69" s="7">
        <f t="shared" si="77"/>
        <v>0</v>
      </c>
      <c r="AB69" s="7">
        <f t="shared" si="77"/>
        <v>0</v>
      </c>
      <c r="AC69" s="7">
        <f t="shared" si="77"/>
        <v>0</v>
      </c>
      <c r="AD69" s="7">
        <f t="shared" si="77"/>
        <v>0</v>
      </c>
      <c r="AE69" s="7">
        <f t="shared" si="77"/>
        <v>0</v>
      </c>
      <c r="AF69" s="7">
        <f t="shared" si="77"/>
        <v>0</v>
      </c>
      <c r="AG69" s="7">
        <f t="shared" si="77"/>
        <v>0</v>
      </c>
      <c r="AH69" s="7">
        <f t="shared" si="77"/>
        <v>0</v>
      </c>
      <c r="AI69" s="7">
        <f t="shared" si="77"/>
        <v>0</v>
      </c>
      <c r="AJ69" s="7">
        <f t="shared" si="77"/>
        <v>0</v>
      </c>
      <c r="AK69" s="7">
        <f t="shared" si="77"/>
        <v>0</v>
      </c>
      <c r="AL69" s="7">
        <f t="shared" si="77"/>
        <v>0</v>
      </c>
      <c r="AM69" s="7">
        <f t="shared" si="77"/>
        <v>0</v>
      </c>
      <c r="AN69" s="7">
        <f t="shared" si="77"/>
        <v>0</v>
      </c>
      <c r="AO69" s="7">
        <f t="shared" si="77"/>
        <v>0</v>
      </c>
      <c r="AP69" s="7">
        <f t="shared" ref="AP69:AT69" si="78">SUM(AP65:AP68)</f>
        <v>0</v>
      </c>
      <c r="AQ69" s="7">
        <f t="shared" si="78"/>
        <v>0</v>
      </c>
      <c r="AR69" s="7">
        <f t="shared" si="78"/>
        <v>0</v>
      </c>
      <c r="AS69" s="7">
        <f t="shared" si="78"/>
        <v>0</v>
      </c>
      <c r="AT69" s="7">
        <f t="shared" si="78"/>
        <v>0</v>
      </c>
    </row>
    <row r="70" spans="3:46" ht="14.5" x14ac:dyDescent="0.35">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row>
    <row r="71" spans="3:46" ht="14.5" x14ac:dyDescent="0.35">
      <c r="C71" s="47" t="s">
        <v>20</v>
      </c>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row>
    <row r="72" spans="3:46" x14ac:dyDescent="0.35">
      <c r="C72" s="8" t="s">
        <v>27</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x14ac:dyDescent="0.35">
      <c r="C73" s="8" t="s">
        <v>27</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x14ac:dyDescent="0.35">
      <c r="C74" s="8" t="s">
        <v>27</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x14ac:dyDescent="0.35">
      <c r="C75" s="8" t="s">
        <v>27</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x14ac:dyDescent="0.35">
      <c r="C76" s="8" t="s">
        <v>27</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x14ac:dyDescent="0.35">
      <c r="C77" s="8" t="s">
        <v>27</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x14ac:dyDescent="0.35">
      <c r="C78" s="8" t="s">
        <v>27</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x14ac:dyDescent="0.35">
      <c r="C79" s="8" t="s">
        <v>27</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x14ac:dyDescent="0.35">
      <c r="C80" s="74" t="s">
        <v>27</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row>
    <row r="81" spans="3:46" ht="13" x14ac:dyDescent="0.35">
      <c r="C81" s="2" t="s">
        <v>21</v>
      </c>
      <c r="E81" s="7">
        <f t="shared" ref="E81:X81" si="79">SUM(E72:E80)</f>
        <v>0</v>
      </c>
      <c r="F81" s="7">
        <f t="shared" si="79"/>
        <v>0</v>
      </c>
      <c r="G81" s="7">
        <f t="shared" si="79"/>
        <v>0</v>
      </c>
      <c r="H81" s="7">
        <f t="shared" si="79"/>
        <v>0</v>
      </c>
      <c r="I81" s="7">
        <f t="shared" si="79"/>
        <v>0</v>
      </c>
      <c r="J81" s="7">
        <f t="shared" si="79"/>
        <v>0</v>
      </c>
      <c r="K81" s="7">
        <f t="shared" si="79"/>
        <v>0</v>
      </c>
      <c r="L81" s="7">
        <f t="shared" si="79"/>
        <v>0</v>
      </c>
      <c r="M81" s="7">
        <f t="shared" si="79"/>
        <v>0</v>
      </c>
      <c r="N81" s="7">
        <f t="shared" si="79"/>
        <v>0</v>
      </c>
      <c r="O81" s="7">
        <f t="shared" si="79"/>
        <v>0</v>
      </c>
      <c r="P81" s="7">
        <f t="shared" si="79"/>
        <v>0</v>
      </c>
      <c r="Q81" s="7">
        <f t="shared" si="79"/>
        <v>0</v>
      </c>
      <c r="R81" s="7">
        <f t="shared" si="79"/>
        <v>0</v>
      </c>
      <c r="S81" s="7">
        <f t="shared" si="79"/>
        <v>0</v>
      </c>
      <c r="T81" s="7">
        <f t="shared" si="79"/>
        <v>0</v>
      </c>
      <c r="U81" s="7">
        <f t="shared" si="79"/>
        <v>0</v>
      </c>
      <c r="V81" s="7">
        <f t="shared" si="79"/>
        <v>0</v>
      </c>
      <c r="W81" s="7">
        <f t="shared" si="79"/>
        <v>0</v>
      </c>
      <c r="X81" s="7">
        <f t="shared" si="79"/>
        <v>0</v>
      </c>
      <c r="Y81" s="7">
        <f t="shared" ref="Y81:AO81" si="80">SUM(Y72:Y80)</f>
        <v>0</v>
      </c>
      <c r="Z81" s="7">
        <f t="shared" si="80"/>
        <v>0</v>
      </c>
      <c r="AA81" s="7">
        <f t="shared" si="80"/>
        <v>0</v>
      </c>
      <c r="AB81" s="7">
        <f t="shared" si="80"/>
        <v>0</v>
      </c>
      <c r="AC81" s="7">
        <f t="shared" si="80"/>
        <v>0</v>
      </c>
      <c r="AD81" s="7">
        <f t="shared" si="80"/>
        <v>0</v>
      </c>
      <c r="AE81" s="7">
        <f t="shared" si="80"/>
        <v>0</v>
      </c>
      <c r="AF81" s="7">
        <f t="shared" si="80"/>
        <v>0</v>
      </c>
      <c r="AG81" s="7">
        <f t="shared" si="80"/>
        <v>0</v>
      </c>
      <c r="AH81" s="7">
        <f t="shared" si="80"/>
        <v>0</v>
      </c>
      <c r="AI81" s="7">
        <f t="shared" si="80"/>
        <v>0</v>
      </c>
      <c r="AJ81" s="7">
        <f t="shared" si="80"/>
        <v>0</v>
      </c>
      <c r="AK81" s="7">
        <f t="shared" si="80"/>
        <v>0</v>
      </c>
      <c r="AL81" s="7">
        <f t="shared" si="80"/>
        <v>0</v>
      </c>
      <c r="AM81" s="7">
        <f t="shared" si="80"/>
        <v>0</v>
      </c>
      <c r="AN81" s="7">
        <f t="shared" si="80"/>
        <v>0</v>
      </c>
      <c r="AO81" s="7">
        <f t="shared" si="80"/>
        <v>0</v>
      </c>
      <c r="AP81" s="7">
        <f t="shared" ref="AP81:AT81" si="81">SUM(AP72:AP80)</f>
        <v>0</v>
      </c>
      <c r="AQ81" s="7">
        <f t="shared" si="81"/>
        <v>0</v>
      </c>
      <c r="AR81" s="7">
        <f t="shared" si="81"/>
        <v>0</v>
      </c>
      <c r="AS81" s="7">
        <f t="shared" si="81"/>
        <v>0</v>
      </c>
      <c r="AT81" s="7">
        <f t="shared" si="81"/>
        <v>0</v>
      </c>
    </row>
    <row r="82" spans="3:46" ht="14.5" x14ac:dyDescent="0.35">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row>
    <row r="83" spans="3:46" ht="13.5" thickBot="1" x14ac:dyDescent="0.4">
      <c r="C83" s="70" t="s">
        <v>5</v>
      </c>
      <c r="E83" s="71">
        <f>E50 + E56 + E62 + E69 + E81</f>
        <v>0</v>
      </c>
      <c r="F83" s="71">
        <f t="shared" ref="F83:X83" si="82">F50 + F56 + F62 + F69 + F81</f>
        <v>0</v>
      </c>
      <c r="G83" s="71">
        <f t="shared" si="82"/>
        <v>0</v>
      </c>
      <c r="H83" s="71">
        <f t="shared" si="82"/>
        <v>0</v>
      </c>
      <c r="I83" s="71">
        <f t="shared" si="82"/>
        <v>0</v>
      </c>
      <c r="J83" s="71">
        <f t="shared" si="82"/>
        <v>0</v>
      </c>
      <c r="K83" s="71">
        <f t="shared" si="82"/>
        <v>0</v>
      </c>
      <c r="L83" s="71">
        <f t="shared" si="82"/>
        <v>0</v>
      </c>
      <c r="M83" s="71">
        <f t="shared" si="82"/>
        <v>0</v>
      </c>
      <c r="N83" s="71">
        <f t="shared" si="82"/>
        <v>0</v>
      </c>
      <c r="O83" s="71">
        <f t="shared" si="82"/>
        <v>0</v>
      </c>
      <c r="P83" s="71">
        <f t="shared" si="82"/>
        <v>0</v>
      </c>
      <c r="Q83" s="71">
        <f t="shared" si="82"/>
        <v>0</v>
      </c>
      <c r="R83" s="71">
        <f t="shared" si="82"/>
        <v>0</v>
      </c>
      <c r="S83" s="71">
        <f t="shared" si="82"/>
        <v>0</v>
      </c>
      <c r="T83" s="71">
        <f t="shared" si="82"/>
        <v>0</v>
      </c>
      <c r="U83" s="71">
        <f t="shared" si="82"/>
        <v>0</v>
      </c>
      <c r="V83" s="71">
        <f t="shared" si="82"/>
        <v>0</v>
      </c>
      <c r="W83" s="71">
        <f t="shared" si="82"/>
        <v>0</v>
      </c>
      <c r="X83" s="71">
        <f t="shared" si="82"/>
        <v>0</v>
      </c>
      <c r="Y83" s="71">
        <f t="shared" ref="Y83:AO83" si="83">Y50 + Y56 + Y62 + Y69 + Y81</f>
        <v>0</v>
      </c>
      <c r="Z83" s="71">
        <f t="shared" si="83"/>
        <v>0</v>
      </c>
      <c r="AA83" s="71">
        <f t="shared" si="83"/>
        <v>0</v>
      </c>
      <c r="AB83" s="71">
        <f t="shared" si="83"/>
        <v>0</v>
      </c>
      <c r="AC83" s="71">
        <f t="shared" si="83"/>
        <v>0</v>
      </c>
      <c r="AD83" s="71">
        <f t="shared" si="83"/>
        <v>0</v>
      </c>
      <c r="AE83" s="71">
        <f t="shared" si="83"/>
        <v>0</v>
      </c>
      <c r="AF83" s="71">
        <f t="shared" si="83"/>
        <v>0</v>
      </c>
      <c r="AG83" s="71">
        <f t="shared" si="83"/>
        <v>0</v>
      </c>
      <c r="AH83" s="71">
        <f t="shared" si="83"/>
        <v>0</v>
      </c>
      <c r="AI83" s="71">
        <f t="shared" si="83"/>
        <v>0</v>
      </c>
      <c r="AJ83" s="71">
        <f t="shared" si="83"/>
        <v>0</v>
      </c>
      <c r="AK83" s="71">
        <f t="shared" si="83"/>
        <v>0</v>
      </c>
      <c r="AL83" s="71">
        <f t="shared" si="83"/>
        <v>0</v>
      </c>
      <c r="AM83" s="71">
        <f t="shared" si="83"/>
        <v>0</v>
      </c>
      <c r="AN83" s="71">
        <f t="shared" si="83"/>
        <v>0</v>
      </c>
      <c r="AO83" s="71">
        <f t="shared" si="83"/>
        <v>0</v>
      </c>
      <c r="AP83" s="71">
        <f t="shared" ref="AP83:AT83" si="84">AP50 + AP56 + AP62 + AP69 + AP81</f>
        <v>0</v>
      </c>
      <c r="AQ83" s="71">
        <f t="shared" si="84"/>
        <v>0</v>
      </c>
      <c r="AR83" s="71">
        <f t="shared" si="84"/>
        <v>0</v>
      </c>
      <c r="AS83" s="71">
        <f t="shared" si="84"/>
        <v>0</v>
      </c>
      <c r="AT83" s="71">
        <f t="shared" si="84"/>
        <v>0</v>
      </c>
    </row>
    <row r="84" spans="3:46" ht="14.5" x14ac:dyDescent="0.35">
      <c r="E84" s="6"/>
      <c r="F84" s="6"/>
      <c r="G84" s="6"/>
      <c r="H84" s="6"/>
      <c r="I84" s="6"/>
      <c r="J84" s="6"/>
      <c r="K84" s="6"/>
      <c r="L84" s="6"/>
      <c r="M84" s="6"/>
      <c r="N84" s="6"/>
    </row>
    <row r="85" spans="3:46" ht="14.5" x14ac:dyDescent="0.35">
      <c r="E85" s="6"/>
      <c r="F85" s="6"/>
      <c r="G85" s="6"/>
      <c r="H85" s="6"/>
      <c r="I85" s="6"/>
      <c r="J85" s="6"/>
      <c r="K85" s="6"/>
      <c r="L85" s="6"/>
      <c r="M85" s="6"/>
      <c r="N85" s="6"/>
    </row>
    <row r="86" spans="3:46" ht="14.5" x14ac:dyDescent="0.35">
      <c r="E86" s="6"/>
      <c r="F86" s="6"/>
      <c r="G86" s="6"/>
      <c r="H86" s="6"/>
      <c r="I86" s="6"/>
      <c r="J86" s="6"/>
      <c r="K86" s="6"/>
      <c r="L86" s="6"/>
      <c r="M86" s="6"/>
      <c r="N86" s="6"/>
    </row>
    <row r="87" spans="3:46" ht="14.5" x14ac:dyDescent="0.35">
      <c r="E87" s="6"/>
      <c r="F87" s="6"/>
      <c r="G87" s="6"/>
      <c r="H87" s="6"/>
      <c r="I87" s="6"/>
      <c r="J87" s="6"/>
      <c r="K87" s="6"/>
      <c r="L87" s="6"/>
      <c r="M87" s="6"/>
      <c r="N87" s="6"/>
    </row>
    <row r="88" spans="3:46" ht="14.5" x14ac:dyDescent="0.35">
      <c r="E88" s="6"/>
      <c r="F88" s="6"/>
      <c r="G88" s="6"/>
      <c r="H88" s="6"/>
      <c r="I88" s="6"/>
      <c r="J88" s="6"/>
      <c r="K88" s="6"/>
      <c r="L88" s="6"/>
      <c r="M88" s="6"/>
      <c r="N88" s="6"/>
    </row>
    <row r="89" spans="3:46" ht="14.5" x14ac:dyDescent="0.35">
      <c r="E89" s="6"/>
      <c r="F89" s="6"/>
      <c r="G89" s="6"/>
      <c r="H89" s="6"/>
      <c r="I89" s="6"/>
      <c r="J89" s="6"/>
      <c r="K89" s="6"/>
      <c r="L89" s="6"/>
      <c r="M89" s="6"/>
      <c r="N89" s="6"/>
    </row>
    <row r="90" spans="3:46" ht="14.5" x14ac:dyDescent="0.35">
      <c r="E90" s="6"/>
      <c r="F90" s="6"/>
      <c r="G90" s="6"/>
      <c r="H90" s="6"/>
      <c r="I90" s="6"/>
      <c r="J90" s="6"/>
      <c r="K90" s="6"/>
      <c r="L90" s="6"/>
      <c r="M90" s="6"/>
      <c r="N90" s="6"/>
    </row>
    <row r="91" spans="3:46" ht="14.5" x14ac:dyDescent="0.35">
      <c r="E91" s="6"/>
      <c r="F91" s="6"/>
      <c r="G91" s="6"/>
      <c r="H91" s="6"/>
      <c r="I91" s="6"/>
      <c r="J91" s="6"/>
      <c r="K91" s="6"/>
      <c r="L91" s="6"/>
      <c r="M91" s="6"/>
      <c r="N91" s="6"/>
    </row>
    <row r="92" spans="3:46" ht="14.5" x14ac:dyDescent="0.35">
      <c r="E92" s="6"/>
      <c r="F92" s="6"/>
      <c r="G92" s="6"/>
      <c r="H92" s="6"/>
      <c r="I92" s="6"/>
      <c r="J92" s="6"/>
      <c r="K92" s="6"/>
      <c r="L92" s="6"/>
      <c r="M92" s="6"/>
      <c r="N92" s="6"/>
    </row>
    <row r="93" spans="3:46" ht="14.5" x14ac:dyDescent="0.35">
      <c r="E93" s="6"/>
      <c r="F93" s="6"/>
      <c r="G93" s="6"/>
      <c r="H93" s="6"/>
      <c r="I93" s="6"/>
      <c r="J93" s="6"/>
      <c r="K93" s="6"/>
      <c r="L93" s="6"/>
      <c r="M93" s="6"/>
      <c r="N93" s="6"/>
    </row>
    <row r="94" spans="3:46" ht="14.5" x14ac:dyDescent="0.35">
      <c r="E94" s="6"/>
      <c r="F94" s="6"/>
      <c r="G94" s="6"/>
      <c r="H94" s="6"/>
      <c r="I94" s="6"/>
      <c r="J94" s="6"/>
      <c r="K94" s="6"/>
      <c r="L94" s="6"/>
      <c r="M94" s="6"/>
      <c r="N94" s="6"/>
    </row>
    <row r="95" spans="3:46" ht="14.5" x14ac:dyDescent="0.35">
      <c r="E95" s="6"/>
      <c r="F95" s="6"/>
      <c r="G95" s="6"/>
      <c r="H95" s="6"/>
      <c r="I95" s="6"/>
      <c r="J95" s="6"/>
      <c r="K95" s="6"/>
      <c r="L95" s="6"/>
      <c r="M95" s="6"/>
      <c r="N95" s="6"/>
    </row>
    <row r="96" spans="3:46" ht="14.5" x14ac:dyDescent="0.35">
      <c r="E96" s="6"/>
      <c r="F96" s="6"/>
      <c r="G96" s="6"/>
      <c r="H96" s="6"/>
      <c r="I96" s="6"/>
      <c r="J96" s="6"/>
      <c r="K96" s="6"/>
      <c r="L96" s="6"/>
      <c r="M96" s="6"/>
      <c r="N96" s="6"/>
    </row>
    <row r="97" spans="5:14" ht="14.5" x14ac:dyDescent="0.35">
      <c r="E97" s="6"/>
      <c r="F97" s="6"/>
      <c r="G97" s="6"/>
      <c r="H97" s="6"/>
      <c r="I97" s="6"/>
      <c r="J97" s="6"/>
      <c r="K97" s="6"/>
      <c r="L97" s="6"/>
      <c r="M97" s="6"/>
      <c r="N97" s="6"/>
    </row>
    <row r="98" spans="5:14" ht="14.5" x14ac:dyDescent="0.35">
      <c r="E98" s="6"/>
      <c r="F98" s="6"/>
      <c r="G98" s="6"/>
      <c r="H98" s="6"/>
      <c r="I98" s="6"/>
      <c r="J98" s="6"/>
      <c r="K98" s="6"/>
      <c r="L98" s="6"/>
      <c r="M98" s="6"/>
      <c r="N98" s="6"/>
    </row>
    <row r="99" spans="5:14" ht="14.5" x14ac:dyDescent="0.35">
      <c r="E99" s="6"/>
      <c r="F99" s="6"/>
      <c r="G99" s="6"/>
      <c r="H99" s="6"/>
      <c r="I99" s="6"/>
      <c r="J99" s="6"/>
      <c r="K99" s="6"/>
      <c r="L99" s="6"/>
      <c r="M99" s="6"/>
      <c r="N99" s="6"/>
    </row>
    <row r="100" spans="5:14" ht="14.5" x14ac:dyDescent="0.35">
      <c r="E100" s="6"/>
      <c r="F100" s="6"/>
      <c r="G100" s="6"/>
      <c r="H100" s="6"/>
      <c r="I100" s="6"/>
      <c r="J100" s="6"/>
      <c r="K100" s="6"/>
      <c r="L100" s="6"/>
      <c r="M100" s="6"/>
      <c r="N100" s="6"/>
    </row>
    <row r="101" spans="5:14" ht="14.5" x14ac:dyDescent="0.35">
      <c r="E101" s="6"/>
      <c r="F101" s="6"/>
      <c r="G101" s="6"/>
      <c r="H101" s="6"/>
      <c r="I101" s="6"/>
      <c r="J101" s="6"/>
      <c r="K101" s="6"/>
      <c r="L101" s="6"/>
      <c r="M101" s="6"/>
      <c r="N101" s="6"/>
    </row>
    <row r="102" spans="5:14" ht="14.5" x14ac:dyDescent="0.35">
      <c r="E102" s="6"/>
      <c r="F102" s="6"/>
      <c r="G102" s="6"/>
      <c r="H102" s="6"/>
      <c r="I102" s="6"/>
      <c r="J102" s="6"/>
      <c r="K102" s="6"/>
      <c r="L102" s="6"/>
      <c r="M102" s="6"/>
      <c r="N102" s="6"/>
    </row>
  </sheetData>
  <phoneticPr fontId="5" type="noConversion"/>
  <conditionalFormatting sqref="E10:AT13">
    <cfRule type="expression" dxfId="1" priority="1">
      <formula>E$13 &lt; 0</formula>
    </cfRule>
  </conditionalFormatting>
  <printOptions horizontalCentered="1"/>
  <pageMargins left="0.3" right="0.3" top="0.3" bottom="0.3" header="0.3" footer="0.3"/>
  <pageSetup paperSize="9" scale="29" orientation="landscape"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DE023-5104-4CF1-8A84-6041727E57E7}">
  <sheetPr>
    <tabColor rgb="FF92D050"/>
    <pageSetUpPr fitToPage="1"/>
  </sheetPr>
  <dimension ref="A1:AT80"/>
  <sheetViews>
    <sheetView showGridLines="0" zoomScale="80" zoomScaleNormal="80" workbookViewId="0">
      <selection activeCell="U16" sqref="U16"/>
    </sheetView>
  </sheetViews>
  <sheetFormatPr defaultColWidth="0" defaultRowHeight="12.5" x14ac:dyDescent="0.35"/>
  <cols>
    <col min="1" max="1" width="1.81640625" style="1" customWidth="1"/>
    <col min="2" max="2" width="2.90625" style="1" customWidth="1"/>
    <col min="3" max="3" width="39.453125" style="1" bestFit="1" customWidth="1"/>
    <col min="4" max="4" width="4" style="1" customWidth="1"/>
    <col min="5" max="5" width="11.1796875" style="1" bestFit="1" customWidth="1"/>
    <col min="6" max="6" width="10.1796875" style="1" bestFit="1" customWidth="1"/>
    <col min="7" max="13" width="10" style="1" bestFit="1" customWidth="1"/>
    <col min="14" max="14" width="10.453125" style="1" bestFit="1" customWidth="1"/>
    <col min="15" max="46" width="10.1796875" style="1" bestFit="1" customWidth="1"/>
    <col min="47" max="16384" width="8.81640625" style="1" hidden="1"/>
  </cols>
  <sheetData>
    <row r="1" spans="1:13" s="20" customFormat="1" ht="22.5" x14ac:dyDescent="0.45">
      <c r="A1" s="18" t="str">
        <f ca="1">MID(CELL("filename",A1),FIND("[",CELL("filename",A1))+1,FIND("]",CELL("filename",A1))-FIND("[",CELL("filename",A1))-6)</f>
        <v>Simple Cashflow Template V1.0</v>
      </c>
      <c r="B1" s="19"/>
      <c r="E1" s="21"/>
      <c r="F1" s="21"/>
      <c r="G1" s="21"/>
      <c r="H1" s="21"/>
      <c r="I1" s="21"/>
      <c r="J1" s="21"/>
      <c r="K1" s="21"/>
      <c r="L1" s="21"/>
      <c r="M1" s="21"/>
    </row>
    <row r="2" spans="1:13" s="20" customFormat="1" ht="19.5" customHeight="1" x14ac:dyDescent="0.45">
      <c r="A2" s="22" t="str">
        <f ca="1">MID(CELL("filename",A2),FIND("]",CELL("filename",A2))+1,LEN(CELL("filename",A2)))</f>
        <v>Summary</v>
      </c>
      <c r="B2" s="19"/>
      <c r="E2" s="23"/>
      <c r="F2" s="23"/>
      <c r="G2" s="23"/>
      <c r="H2" s="23"/>
      <c r="I2" s="23"/>
      <c r="J2" s="23"/>
      <c r="K2" s="23"/>
      <c r="L2" s="23"/>
      <c r="M2" s="23"/>
    </row>
    <row r="3" spans="1:13" s="20" customFormat="1" ht="8.5" customHeight="1" x14ac:dyDescent="0.45">
      <c r="A3" s="19"/>
      <c r="B3" s="19"/>
      <c r="E3" s="21"/>
      <c r="F3" s="21"/>
      <c r="G3" s="21"/>
      <c r="H3" s="21"/>
      <c r="I3" s="21"/>
      <c r="J3" s="21"/>
      <c r="K3" s="21"/>
      <c r="L3" s="21"/>
      <c r="M3" s="21"/>
    </row>
    <row r="4" spans="1:13" s="35" customFormat="1" ht="12" customHeight="1" x14ac:dyDescent="0.3"/>
    <row r="5" spans="1:13" s="35" customFormat="1" ht="12" customHeight="1" x14ac:dyDescent="0.3"/>
    <row r="6" spans="1:13" s="35" customFormat="1" ht="12" customHeight="1" x14ac:dyDescent="0.3"/>
    <row r="7" spans="1:13" s="35" customFormat="1" ht="12" customHeight="1" x14ac:dyDescent="0.3"/>
    <row r="8" spans="1:13" s="35" customFormat="1" ht="12" customHeight="1" x14ac:dyDescent="0.3"/>
    <row r="9" spans="1:13" s="35" customFormat="1" ht="12" customHeight="1" x14ac:dyDescent="0.3"/>
    <row r="10" spans="1:13" s="35" customFormat="1" ht="12" customHeight="1" x14ac:dyDescent="0.3"/>
    <row r="11" spans="1:13" s="35" customFormat="1" ht="12" customHeight="1" x14ac:dyDescent="0.3"/>
    <row r="12" spans="1:13" s="35" customFormat="1" ht="12" customHeight="1" x14ac:dyDescent="0.3"/>
    <row r="13" spans="1:13" s="35" customFormat="1" ht="12" customHeight="1" x14ac:dyDescent="0.3"/>
    <row r="14" spans="1:13" s="35" customFormat="1" ht="12" customHeight="1" x14ac:dyDescent="0.3"/>
    <row r="15" spans="1:13" s="35" customFormat="1" ht="12" customHeight="1" x14ac:dyDescent="0.3"/>
    <row r="16" spans="1:13" s="35" customFormat="1" ht="12" customHeight="1" x14ac:dyDescent="0.3"/>
    <row r="17" spans="1:46" s="35" customFormat="1" ht="12" customHeight="1" x14ac:dyDescent="0.3"/>
    <row r="18" spans="1:46" s="35" customFormat="1" ht="12" customHeight="1" x14ac:dyDescent="0.3"/>
    <row r="19" spans="1:46" s="35" customFormat="1" ht="12" customHeight="1" x14ac:dyDescent="0.3"/>
    <row r="20" spans="1:46" s="35" customFormat="1" ht="12" customHeight="1" x14ac:dyDescent="0.3"/>
    <row r="21" spans="1:46" s="35" customFormat="1" ht="12" customHeight="1" x14ac:dyDescent="0.3"/>
    <row r="22" spans="1:46" s="35" customFormat="1" ht="12" customHeight="1" x14ac:dyDescent="0.3"/>
    <row r="23" spans="1:46" s="35" customFormat="1" ht="12" customHeight="1" x14ac:dyDescent="0.3"/>
    <row r="24" spans="1:46" s="35" customFormat="1" ht="12" customHeight="1" x14ac:dyDescent="0.3"/>
    <row r="25" spans="1:46" s="35" customFormat="1" ht="12" customHeight="1" x14ac:dyDescent="0.3"/>
    <row r="26" spans="1:46" s="35" customFormat="1" ht="12" customHeight="1" x14ac:dyDescent="0.3"/>
    <row r="27" spans="1:46" s="35" customFormat="1" ht="12" customHeight="1" x14ac:dyDescent="0.3"/>
    <row r="28" spans="1:46" ht="13" x14ac:dyDescent="0.35">
      <c r="A28" s="46"/>
      <c r="B28" s="47" t="s">
        <v>49</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row>
    <row r="29" spans="1:46" customFormat="1" ht="3" customHeight="1" x14ac:dyDescent="0.35"/>
    <row r="30" spans="1:46" ht="13" x14ac:dyDescent="0.35">
      <c r="C30" s="53" t="s">
        <v>45</v>
      </c>
      <c r="D30" s="54"/>
      <c r="E30" s="52">
        <f>Cashflow!$E$5</f>
        <v>43906</v>
      </c>
      <c r="F30" s="52">
        <f>E31+1</f>
        <v>43913</v>
      </c>
      <c r="G30" s="52">
        <f t="shared" ref="G30:X30" si="0">F31+1</f>
        <v>43920</v>
      </c>
      <c r="H30" s="52">
        <f t="shared" si="0"/>
        <v>43927</v>
      </c>
      <c r="I30" s="52">
        <f t="shared" si="0"/>
        <v>43934</v>
      </c>
      <c r="J30" s="52">
        <f t="shared" si="0"/>
        <v>43941</v>
      </c>
      <c r="K30" s="52">
        <f t="shared" si="0"/>
        <v>43948</v>
      </c>
      <c r="L30" s="52">
        <f t="shared" si="0"/>
        <v>43955</v>
      </c>
      <c r="M30" s="52">
        <f t="shared" si="0"/>
        <v>43962</v>
      </c>
      <c r="N30" s="52">
        <f t="shared" si="0"/>
        <v>43969</v>
      </c>
      <c r="O30" s="52">
        <f t="shared" si="0"/>
        <v>43976</v>
      </c>
      <c r="P30" s="52">
        <f t="shared" si="0"/>
        <v>43983</v>
      </c>
      <c r="Q30" s="52">
        <f t="shared" si="0"/>
        <v>43990</v>
      </c>
      <c r="R30" s="52">
        <f t="shared" si="0"/>
        <v>43997</v>
      </c>
      <c r="S30" s="52">
        <f t="shared" si="0"/>
        <v>44004</v>
      </c>
      <c r="T30" s="52">
        <f t="shared" si="0"/>
        <v>44011</v>
      </c>
      <c r="U30" s="52">
        <f t="shared" si="0"/>
        <v>44018</v>
      </c>
      <c r="V30" s="52">
        <f t="shared" si="0"/>
        <v>44025</v>
      </c>
      <c r="W30" s="52">
        <f t="shared" si="0"/>
        <v>44032</v>
      </c>
      <c r="X30" s="52">
        <f t="shared" si="0"/>
        <v>44039</v>
      </c>
      <c r="Y30" s="52">
        <f t="shared" ref="Y30" si="1">X31+1</f>
        <v>44046</v>
      </c>
      <c r="Z30" s="52">
        <f t="shared" ref="Z30" si="2">Y31+1</f>
        <v>44053</v>
      </c>
      <c r="AA30" s="52">
        <f t="shared" ref="AA30" si="3">Z31+1</f>
        <v>44060</v>
      </c>
      <c r="AB30" s="52">
        <f t="shared" ref="AB30" si="4">AA31+1</f>
        <v>44067</v>
      </c>
      <c r="AC30" s="52">
        <f t="shared" ref="AC30" si="5">AB31+1</f>
        <v>44074</v>
      </c>
      <c r="AD30" s="52">
        <f t="shared" ref="AD30" si="6">AC31+1</f>
        <v>44081</v>
      </c>
      <c r="AE30" s="52">
        <f t="shared" ref="AE30" si="7">AD31+1</f>
        <v>44088</v>
      </c>
      <c r="AF30" s="52">
        <f t="shared" ref="AF30" si="8">AE31+1</f>
        <v>44095</v>
      </c>
      <c r="AG30" s="52">
        <f t="shared" ref="AG30" si="9">AF31+1</f>
        <v>44102</v>
      </c>
      <c r="AH30" s="52">
        <f t="shared" ref="AH30" si="10">AG31+1</f>
        <v>44109</v>
      </c>
      <c r="AI30" s="52">
        <f t="shared" ref="AI30" si="11">AH31+1</f>
        <v>44116</v>
      </c>
      <c r="AJ30" s="52">
        <f t="shared" ref="AJ30" si="12">AI31+1</f>
        <v>44123</v>
      </c>
      <c r="AK30" s="52">
        <f t="shared" ref="AK30" si="13">AJ31+1</f>
        <v>44130</v>
      </c>
      <c r="AL30" s="52">
        <f t="shared" ref="AL30" si="14">AK31+1</f>
        <v>44137</v>
      </c>
      <c r="AM30" s="52">
        <f t="shared" ref="AM30" si="15">AL31+1</f>
        <v>44144</v>
      </c>
      <c r="AN30" s="52">
        <f t="shared" ref="AN30" si="16">AM31+1</f>
        <v>44151</v>
      </c>
      <c r="AO30" s="52">
        <f t="shared" ref="AO30" si="17">AN31+1</f>
        <v>44158</v>
      </c>
      <c r="AP30" s="52">
        <f t="shared" ref="AP30" si="18">AO31+1</f>
        <v>44165</v>
      </c>
      <c r="AQ30" s="52">
        <f t="shared" ref="AQ30" si="19">AP31+1</f>
        <v>44172</v>
      </c>
      <c r="AR30" s="52">
        <f t="shared" ref="AR30" si="20">AQ31+1</f>
        <v>44179</v>
      </c>
      <c r="AS30" s="52">
        <f t="shared" ref="AS30" si="21">AR31+1</f>
        <v>44186</v>
      </c>
      <c r="AT30" s="52">
        <f t="shared" ref="AT30" si="22">AS31+1</f>
        <v>44193</v>
      </c>
    </row>
    <row r="31" spans="1:46" ht="13" x14ac:dyDescent="0.35">
      <c r="C31" s="53" t="s">
        <v>0</v>
      </c>
      <c r="D31" s="54"/>
      <c r="E31" s="52">
        <f>E30+6</f>
        <v>43912</v>
      </c>
      <c r="F31" s="52">
        <f>F30+6</f>
        <v>43919</v>
      </c>
      <c r="G31" s="52">
        <f t="shared" ref="G31:X31" si="23">G30+6</f>
        <v>43926</v>
      </c>
      <c r="H31" s="52">
        <f t="shared" si="23"/>
        <v>43933</v>
      </c>
      <c r="I31" s="52">
        <f t="shared" si="23"/>
        <v>43940</v>
      </c>
      <c r="J31" s="52">
        <f t="shared" si="23"/>
        <v>43947</v>
      </c>
      <c r="K31" s="52">
        <f t="shared" si="23"/>
        <v>43954</v>
      </c>
      <c r="L31" s="52">
        <f t="shared" si="23"/>
        <v>43961</v>
      </c>
      <c r="M31" s="52">
        <f t="shared" si="23"/>
        <v>43968</v>
      </c>
      <c r="N31" s="52">
        <f t="shared" si="23"/>
        <v>43975</v>
      </c>
      <c r="O31" s="52">
        <f t="shared" si="23"/>
        <v>43982</v>
      </c>
      <c r="P31" s="52">
        <f t="shared" si="23"/>
        <v>43989</v>
      </c>
      <c r="Q31" s="52">
        <f t="shared" si="23"/>
        <v>43996</v>
      </c>
      <c r="R31" s="52">
        <f t="shared" si="23"/>
        <v>44003</v>
      </c>
      <c r="S31" s="52">
        <f t="shared" si="23"/>
        <v>44010</v>
      </c>
      <c r="T31" s="52">
        <f t="shared" si="23"/>
        <v>44017</v>
      </c>
      <c r="U31" s="52">
        <f t="shared" si="23"/>
        <v>44024</v>
      </c>
      <c r="V31" s="52">
        <f t="shared" si="23"/>
        <v>44031</v>
      </c>
      <c r="W31" s="52">
        <f t="shared" si="23"/>
        <v>44038</v>
      </c>
      <c r="X31" s="52">
        <f t="shared" si="23"/>
        <v>44045</v>
      </c>
      <c r="Y31" s="52">
        <f t="shared" ref="Y31:AT31" si="24">Y30+6</f>
        <v>44052</v>
      </c>
      <c r="Z31" s="52">
        <f t="shared" si="24"/>
        <v>44059</v>
      </c>
      <c r="AA31" s="52">
        <f t="shared" si="24"/>
        <v>44066</v>
      </c>
      <c r="AB31" s="52">
        <f t="shared" si="24"/>
        <v>44073</v>
      </c>
      <c r="AC31" s="52">
        <f t="shared" si="24"/>
        <v>44080</v>
      </c>
      <c r="AD31" s="52">
        <f t="shared" si="24"/>
        <v>44087</v>
      </c>
      <c r="AE31" s="52">
        <f t="shared" si="24"/>
        <v>44094</v>
      </c>
      <c r="AF31" s="52">
        <f t="shared" si="24"/>
        <v>44101</v>
      </c>
      <c r="AG31" s="52">
        <f t="shared" si="24"/>
        <v>44108</v>
      </c>
      <c r="AH31" s="52">
        <f t="shared" si="24"/>
        <v>44115</v>
      </c>
      <c r="AI31" s="52">
        <f t="shared" si="24"/>
        <v>44122</v>
      </c>
      <c r="AJ31" s="52">
        <f t="shared" si="24"/>
        <v>44129</v>
      </c>
      <c r="AK31" s="52">
        <f t="shared" si="24"/>
        <v>44136</v>
      </c>
      <c r="AL31" s="52">
        <f t="shared" si="24"/>
        <v>44143</v>
      </c>
      <c r="AM31" s="52">
        <f t="shared" si="24"/>
        <v>44150</v>
      </c>
      <c r="AN31" s="52">
        <f t="shared" si="24"/>
        <v>44157</v>
      </c>
      <c r="AO31" s="52">
        <f t="shared" si="24"/>
        <v>44164</v>
      </c>
      <c r="AP31" s="52">
        <f t="shared" si="24"/>
        <v>44171</v>
      </c>
      <c r="AQ31" s="52">
        <f t="shared" si="24"/>
        <v>44178</v>
      </c>
      <c r="AR31" s="52">
        <f t="shared" si="24"/>
        <v>44185</v>
      </c>
      <c r="AS31" s="52">
        <f t="shared" si="24"/>
        <v>44192</v>
      </c>
      <c r="AT31" s="52">
        <f t="shared" si="24"/>
        <v>44199</v>
      </c>
    </row>
    <row r="32" spans="1:46" customFormat="1" ht="5.5" customHeight="1" x14ac:dyDescent="0.35"/>
    <row r="33" spans="1:46" ht="13" x14ac:dyDescent="0.35">
      <c r="C33" s="53" t="s">
        <v>1</v>
      </c>
      <c r="D33" s="55"/>
      <c r="E33" s="49">
        <f>Cashflow!$E$10</f>
        <v>0</v>
      </c>
      <c r="F33" s="49">
        <f>E36</f>
        <v>0</v>
      </c>
      <c r="G33" s="49">
        <f t="shared" ref="G33:X33" si="25">F36</f>
        <v>0</v>
      </c>
      <c r="H33" s="49">
        <f t="shared" si="25"/>
        <v>0</v>
      </c>
      <c r="I33" s="49">
        <f t="shared" si="25"/>
        <v>0</v>
      </c>
      <c r="J33" s="49">
        <f t="shared" si="25"/>
        <v>0</v>
      </c>
      <c r="K33" s="49">
        <f t="shared" si="25"/>
        <v>0</v>
      </c>
      <c r="L33" s="49">
        <f t="shared" si="25"/>
        <v>0</v>
      </c>
      <c r="M33" s="49">
        <f t="shared" si="25"/>
        <v>0</v>
      </c>
      <c r="N33" s="49">
        <f t="shared" si="25"/>
        <v>0</v>
      </c>
      <c r="O33" s="49">
        <f t="shared" si="25"/>
        <v>0</v>
      </c>
      <c r="P33" s="49">
        <f t="shared" si="25"/>
        <v>0</v>
      </c>
      <c r="Q33" s="49">
        <f t="shared" si="25"/>
        <v>0</v>
      </c>
      <c r="R33" s="49">
        <f t="shared" si="25"/>
        <v>0</v>
      </c>
      <c r="S33" s="49">
        <f t="shared" si="25"/>
        <v>0</v>
      </c>
      <c r="T33" s="49">
        <f t="shared" si="25"/>
        <v>0</v>
      </c>
      <c r="U33" s="49">
        <f t="shared" si="25"/>
        <v>0</v>
      </c>
      <c r="V33" s="49">
        <f t="shared" si="25"/>
        <v>0</v>
      </c>
      <c r="W33" s="49">
        <f t="shared" si="25"/>
        <v>0</v>
      </c>
      <c r="X33" s="49">
        <f t="shared" si="25"/>
        <v>0</v>
      </c>
      <c r="Y33" s="49">
        <f t="shared" ref="Y33" si="26">X36</f>
        <v>0</v>
      </c>
      <c r="Z33" s="49">
        <f t="shared" ref="Z33" si="27">Y36</f>
        <v>0</v>
      </c>
      <c r="AA33" s="49">
        <f t="shared" ref="AA33" si="28">Z36</f>
        <v>0</v>
      </c>
      <c r="AB33" s="49">
        <f t="shared" ref="AB33" si="29">AA36</f>
        <v>0</v>
      </c>
      <c r="AC33" s="49">
        <f t="shared" ref="AC33" si="30">AB36</f>
        <v>0</v>
      </c>
      <c r="AD33" s="49">
        <f t="shared" ref="AD33" si="31">AC36</f>
        <v>0</v>
      </c>
      <c r="AE33" s="49">
        <f t="shared" ref="AE33" si="32">AD36</f>
        <v>0</v>
      </c>
      <c r="AF33" s="49">
        <f t="shared" ref="AF33" si="33">AE36</f>
        <v>0</v>
      </c>
      <c r="AG33" s="49">
        <f t="shared" ref="AG33" si="34">AF36</f>
        <v>0</v>
      </c>
      <c r="AH33" s="49">
        <f t="shared" ref="AH33" si="35">AG36</f>
        <v>0</v>
      </c>
      <c r="AI33" s="49">
        <f t="shared" ref="AI33" si="36">AH36</f>
        <v>0</v>
      </c>
      <c r="AJ33" s="49">
        <f t="shared" ref="AJ33" si="37">AI36</f>
        <v>0</v>
      </c>
      <c r="AK33" s="49">
        <f t="shared" ref="AK33" si="38">AJ36</f>
        <v>0</v>
      </c>
      <c r="AL33" s="49">
        <f t="shared" ref="AL33" si="39">AK36</f>
        <v>0</v>
      </c>
      <c r="AM33" s="49">
        <f t="shared" ref="AM33" si="40">AL36</f>
        <v>0</v>
      </c>
      <c r="AN33" s="49">
        <f t="shared" ref="AN33" si="41">AM36</f>
        <v>0</v>
      </c>
      <c r="AO33" s="49">
        <f t="shared" ref="AO33" si="42">AN36</f>
        <v>0</v>
      </c>
      <c r="AP33" s="49">
        <f t="shared" ref="AP33" si="43">AO36</f>
        <v>0</v>
      </c>
      <c r="AQ33" s="49">
        <f t="shared" ref="AQ33" si="44">AP36</f>
        <v>0</v>
      </c>
      <c r="AR33" s="49">
        <f t="shared" ref="AR33" si="45">AQ36</f>
        <v>0</v>
      </c>
      <c r="AS33" s="49">
        <f t="shared" ref="AS33" si="46">AR36</f>
        <v>0</v>
      </c>
      <c r="AT33" s="49">
        <f t="shared" ref="AT33" si="47">AS36</f>
        <v>0</v>
      </c>
    </row>
    <row r="34" spans="1:46" ht="14.5" x14ac:dyDescent="0.35">
      <c r="C34" s="53" t="s">
        <v>2</v>
      </c>
      <c r="D34" s="55"/>
      <c r="E34" s="50">
        <f>E$42</f>
        <v>0</v>
      </c>
      <c r="F34" s="50">
        <f t="shared" ref="F34:AT34" si="48">F$42</f>
        <v>0</v>
      </c>
      <c r="G34" s="50">
        <f t="shared" si="48"/>
        <v>0</v>
      </c>
      <c r="H34" s="50">
        <f t="shared" si="48"/>
        <v>0</v>
      </c>
      <c r="I34" s="50">
        <f t="shared" si="48"/>
        <v>0</v>
      </c>
      <c r="J34" s="50">
        <f t="shared" si="48"/>
        <v>0</v>
      </c>
      <c r="K34" s="50">
        <f t="shared" si="48"/>
        <v>0</v>
      </c>
      <c r="L34" s="50">
        <f t="shared" si="48"/>
        <v>0</v>
      </c>
      <c r="M34" s="50">
        <f t="shared" si="48"/>
        <v>0</v>
      </c>
      <c r="N34" s="50">
        <f t="shared" si="48"/>
        <v>0</v>
      </c>
      <c r="O34" s="50">
        <f t="shared" si="48"/>
        <v>0</v>
      </c>
      <c r="P34" s="50">
        <f t="shared" si="48"/>
        <v>0</v>
      </c>
      <c r="Q34" s="50">
        <f t="shared" si="48"/>
        <v>0</v>
      </c>
      <c r="R34" s="50">
        <f t="shared" si="48"/>
        <v>0</v>
      </c>
      <c r="S34" s="50">
        <f t="shared" si="48"/>
        <v>0</v>
      </c>
      <c r="T34" s="50">
        <f t="shared" si="48"/>
        <v>0</v>
      </c>
      <c r="U34" s="50">
        <f t="shared" si="48"/>
        <v>0</v>
      </c>
      <c r="V34" s="50">
        <f t="shared" si="48"/>
        <v>0</v>
      </c>
      <c r="W34" s="50">
        <f t="shared" si="48"/>
        <v>0</v>
      </c>
      <c r="X34" s="50">
        <f t="shared" si="48"/>
        <v>0</v>
      </c>
      <c r="Y34" s="50">
        <f t="shared" si="48"/>
        <v>0</v>
      </c>
      <c r="Z34" s="50">
        <f t="shared" si="48"/>
        <v>0</v>
      </c>
      <c r="AA34" s="50">
        <f t="shared" si="48"/>
        <v>0</v>
      </c>
      <c r="AB34" s="50">
        <f t="shared" si="48"/>
        <v>0</v>
      </c>
      <c r="AC34" s="50">
        <f t="shared" si="48"/>
        <v>0</v>
      </c>
      <c r="AD34" s="50">
        <f t="shared" si="48"/>
        <v>0</v>
      </c>
      <c r="AE34" s="50">
        <f t="shared" si="48"/>
        <v>0</v>
      </c>
      <c r="AF34" s="50">
        <f t="shared" si="48"/>
        <v>0</v>
      </c>
      <c r="AG34" s="50">
        <f t="shared" si="48"/>
        <v>0</v>
      </c>
      <c r="AH34" s="50">
        <f t="shared" si="48"/>
        <v>0</v>
      </c>
      <c r="AI34" s="50">
        <f t="shared" si="48"/>
        <v>0</v>
      </c>
      <c r="AJ34" s="50">
        <f t="shared" si="48"/>
        <v>0</v>
      </c>
      <c r="AK34" s="50">
        <f t="shared" si="48"/>
        <v>0</v>
      </c>
      <c r="AL34" s="50">
        <f t="shared" si="48"/>
        <v>0</v>
      </c>
      <c r="AM34" s="50">
        <f t="shared" si="48"/>
        <v>0</v>
      </c>
      <c r="AN34" s="50">
        <f t="shared" si="48"/>
        <v>0</v>
      </c>
      <c r="AO34" s="50">
        <f t="shared" si="48"/>
        <v>0</v>
      </c>
      <c r="AP34" s="50">
        <f t="shared" si="48"/>
        <v>0</v>
      </c>
      <c r="AQ34" s="50">
        <f t="shared" si="48"/>
        <v>0</v>
      </c>
      <c r="AR34" s="50">
        <f t="shared" si="48"/>
        <v>0</v>
      </c>
      <c r="AS34" s="50">
        <f t="shared" si="48"/>
        <v>0</v>
      </c>
      <c r="AT34" s="50">
        <f t="shared" si="48"/>
        <v>0</v>
      </c>
    </row>
    <row r="35" spans="1:46" ht="14.5" x14ac:dyDescent="0.35">
      <c r="C35" s="53" t="s">
        <v>3</v>
      </c>
      <c r="D35" s="55"/>
      <c r="E35" s="50">
        <f>E$49</f>
        <v>0</v>
      </c>
      <c r="F35" s="50">
        <f t="shared" ref="F35:AT35" si="49">F$49</f>
        <v>0</v>
      </c>
      <c r="G35" s="50">
        <f t="shared" si="49"/>
        <v>0</v>
      </c>
      <c r="H35" s="50">
        <f t="shared" si="49"/>
        <v>0</v>
      </c>
      <c r="I35" s="50">
        <f t="shared" si="49"/>
        <v>0</v>
      </c>
      <c r="J35" s="50">
        <f t="shared" si="49"/>
        <v>0</v>
      </c>
      <c r="K35" s="50">
        <f t="shared" si="49"/>
        <v>0</v>
      </c>
      <c r="L35" s="50">
        <f t="shared" si="49"/>
        <v>0</v>
      </c>
      <c r="M35" s="50">
        <f t="shared" si="49"/>
        <v>0</v>
      </c>
      <c r="N35" s="50">
        <f t="shared" si="49"/>
        <v>0</v>
      </c>
      <c r="O35" s="50">
        <f t="shared" si="49"/>
        <v>0</v>
      </c>
      <c r="P35" s="50">
        <f t="shared" si="49"/>
        <v>0</v>
      </c>
      <c r="Q35" s="50">
        <f t="shared" si="49"/>
        <v>0</v>
      </c>
      <c r="R35" s="50">
        <f t="shared" si="49"/>
        <v>0</v>
      </c>
      <c r="S35" s="50">
        <f t="shared" si="49"/>
        <v>0</v>
      </c>
      <c r="T35" s="50">
        <f t="shared" si="49"/>
        <v>0</v>
      </c>
      <c r="U35" s="50">
        <f t="shared" si="49"/>
        <v>0</v>
      </c>
      <c r="V35" s="50">
        <f t="shared" si="49"/>
        <v>0</v>
      </c>
      <c r="W35" s="50">
        <f t="shared" si="49"/>
        <v>0</v>
      </c>
      <c r="X35" s="50">
        <f t="shared" si="49"/>
        <v>0</v>
      </c>
      <c r="Y35" s="50">
        <f t="shared" si="49"/>
        <v>0</v>
      </c>
      <c r="Z35" s="50">
        <f t="shared" si="49"/>
        <v>0</v>
      </c>
      <c r="AA35" s="50">
        <f t="shared" si="49"/>
        <v>0</v>
      </c>
      <c r="AB35" s="50">
        <f t="shared" si="49"/>
        <v>0</v>
      </c>
      <c r="AC35" s="50">
        <f t="shared" si="49"/>
        <v>0</v>
      </c>
      <c r="AD35" s="50">
        <f t="shared" si="49"/>
        <v>0</v>
      </c>
      <c r="AE35" s="50">
        <f t="shared" si="49"/>
        <v>0</v>
      </c>
      <c r="AF35" s="50">
        <f t="shared" si="49"/>
        <v>0</v>
      </c>
      <c r="AG35" s="50">
        <f t="shared" si="49"/>
        <v>0</v>
      </c>
      <c r="AH35" s="50">
        <f t="shared" si="49"/>
        <v>0</v>
      </c>
      <c r="AI35" s="50">
        <f t="shared" si="49"/>
        <v>0</v>
      </c>
      <c r="AJ35" s="50">
        <f t="shared" si="49"/>
        <v>0</v>
      </c>
      <c r="AK35" s="50">
        <f t="shared" si="49"/>
        <v>0</v>
      </c>
      <c r="AL35" s="50">
        <f t="shared" si="49"/>
        <v>0</v>
      </c>
      <c r="AM35" s="50">
        <f t="shared" si="49"/>
        <v>0</v>
      </c>
      <c r="AN35" s="50">
        <f t="shared" si="49"/>
        <v>0</v>
      </c>
      <c r="AO35" s="50">
        <f t="shared" si="49"/>
        <v>0</v>
      </c>
      <c r="AP35" s="50">
        <f t="shared" si="49"/>
        <v>0</v>
      </c>
      <c r="AQ35" s="50">
        <f t="shared" si="49"/>
        <v>0</v>
      </c>
      <c r="AR35" s="50">
        <f t="shared" si="49"/>
        <v>0</v>
      </c>
      <c r="AS35" s="50">
        <f t="shared" si="49"/>
        <v>0</v>
      </c>
      <c r="AT35" s="50">
        <f t="shared" si="49"/>
        <v>0</v>
      </c>
    </row>
    <row r="36" spans="1:46" ht="13" x14ac:dyDescent="0.35">
      <c r="C36" s="53" t="s">
        <v>4</v>
      </c>
      <c r="D36" s="55"/>
      <c r="E36" s="51">
        <f>E33 + E34 - E35</f>
        <v>0</v>
      </c>
      <c r="F36" s="51">
        <f t="shared" ref="F36:X36" si="50">F33 + F34 - F35</f>
        <v>0</v>
      </c>
      <c r="G36" s="51">
        <f t="shared" si="50"/>
        <v>0</v>
      </c>
      <c r="H36" s="51">
        <f t="shared" si="50"/>
        <v>0</v>
      </c>
      <c r="I36" s="51">
        <f t="shared" si="50"/>
        <v>0</v>
      </c>
      <c r="J36" s="51">
        <f t="shared" si="50"/>
        <v>0</v>
      </c>
      <c r="K36" s="51">
        <f t="shared" si="50"/>
        <v>0</v>
      </c>
      <c r="L36" s="51">
        <f t="shared" si="50"/>
        <v>0</v>
      </c>
      <c r="M36" s="51">
        <f t="shared" si="50"/>
        <v>0</v>
      </c>
      <c r="N36" s="51">
        <f t="shared" si="50"/>
        <v>0</v>
      </c>
      <c r="O36" s="51">
        <f t="shared" si="50"/>
        <v>0</v>
      </c>
      <c r="P36" s="51">
        <f t="shared" si="50"/>
        <v>0</v>
      </c>
      <c r="Q36" s="51">
        <f t="shared" si="50"/>
        <v>0</v>
      </c>
      <c r="R36" s="51">
        <f t="shared" si="50"/>
        <v>0</v>
      </c>
      <c r="S36" s="51">
        <f t="shared" si="50"/>
        <v>0</v>
      </c>
      <c r="T36" s="51">
        <f t="shared" si="50"/>
        <v>0</v>
      </c>
      <c r="U36" s="51">
        <f t="shared" si="50"/>
        <v>0</v>
      </c>
      <c r="V36" s="51">
        <f t="shared" si="50"/>
        <v>0</v>
      </c>
      <c r="W36" s="51">
        <f t="shared" si="50"/>
        <v>0</v>
      </c>
      <c r="X36" s="51">
        <f t="shared" si="50"/>
        <v>0</v>
      </c>
      <c r="Y36" s="51">
        <f t="shared" ref="Y36:AT36" si="51">Y33 + Y34 - Y35</f>
        <v>0</v>
      </c>
      <c r="Z36" s="51">
        <f t="shared" si="51"/>
        <v>0</v>
      </c>
      <c r="AA36" s="51">
        <f t="shared" si="51"/>
        <v>0</v>
      </c>
      <c r="AB36" s="51">
        <f t="shared" si="51"/>
        <v>0</v>
      </c>
      <c r="AC36" s="51">
        <f t="shared" si="51"/>
        <v>0</v>
      </c>
      <c r="AD36" s="51">
        <f t="shared" si="51"/>
        <v>0</v>
      </c>
      <c r="AE36" s="51">
        <f t="shared" si="51"/>
        <v>0</v>
      </c>
      <c r="AF36" s="51">
        <f t="shared" si="51"/>
        <v>0</v>
      </c>
      <c r="AG36" s="51">
        <f t="shared" si="51"/>
        <v>0</v>
      </c>
      <c r="AH36" s="51">
        <f t="shared" si="51"/>
        <v>0</v>
      </c>
      <c r="AI36" s="51">
        <f t="shared" si="51"/>
        <v>0</v>
      </c>
      <c r="AJ36" s="51">
        <f t="shared" si="51"/>
        <v>0</v>
      </c>
      <c r="AK36" s="51">
        <f t="shared" si="51"/>
        <v>0</v>
      </c>
      <c r="AL36" s="51">
        <f t="shared" si="51"/>
        <v>0</v>
      </c>
      <c r="AM36" s="51">
        <f t="shared" si="51"/>
        <v>0</v>
      </c>
      <c r="AN36" s="51">
        <f t="shared" si="51"/>
        <v>0</v>
      </c>
      <c r="AO36" s="51">
        <f t="shared" si="51"/>
        <v>0</v>
      </c>
      <c r="AP36" s="51">
        <f t="shared" si="51"/>
        <v>0</v>
      </c>
      <c r="AQ36" s="51">
        <f t="shared" si="51"/>
        <v>0</v>
      </c>
      <c r="AR36" s="51">
        <f t="shared" si="51"/>
        <v>0</v>
      </c>
      <c r="AS36" s="51">
        <f t="shared" si="51"/>
        <v>0</v>
      </c>
      <c r="AT36" s="51">
        <f t="shared" si="51"/>
        <v>0</v>
      </c>
    </row>
    <row r="37" spans="1:46" ht="3.5" customHeight="1" x14ac:dyDescent="0.35"/>
    <row r="38" spans="1:46" ht="13" x14ac:dyDescent="0.35">
      <c r="C38" s="53" t="s">
        <v>54</v>
      </c>
      <c r="D38" s="55"/>
      <c r="E38" s="60">
        <f>E34 - E35</f>
        <v>0</v>
      </c>
      <c r="F38" s="60">
        <f t="shared" ref="F38:AT38" si="52">F34 - F35</f>
        <v>0</v>
      </c>
      <c r="G38" s="60">
        <f t="shared" si="52"/>
        <v>0</v>
      </c>
      <c r="H38" s="60">
        <f t="shared" si="52"/>
        <v>0</v>
      </c>
      <c r="I38" s="60">
        <f t="shared" si="52"/>
        <v>0</v>
      </c>
      <c r="J38" s="60">
        <f t="shared" si="52"/>
        <v>0</v>
      </c>
      <c r="K38" s="60">
        <f t="shared" si="52"/>
        <v>0</v>
      </c>
      <c r="L38" s="60">
        <f t="shared" si="52"/>
        <v>0</v>
      </c>
      <c r="M38" s="60">
        <f t="shared" si="52"/>
        <v>0</v>
      </c>
      <c r="N38" s="60">
        <f t="shared" si="52"/>
        <v>0</v>
      </c>
      <c r="O38" s="60">
        <f t="shared" si="52"/>
        <v>0</v>
      </c>
      <c r="P38" s="60">
        <f t="shared" si="52"/>
        <v>0</v>
      </c>
      <c r="Q38" s="60">
        <f t="shared" si="52"/>
        <v>0</v>
      </c>
      <c r="R38" s="60">
        <f t="shared" si="52"/>
        <v>0</v>
      </c>
      <c r="S38" s="60">
        <f t="shared" si="52"/>
        <v>0</v>
      </c>
      <c r="T38" s="60">
        <f t="shared" si="52"/>
        <v>0</v>
      </c>
      <c r="U38" s="60">
        <f t="shared" si="52"/>
        <v>0</v>
      </c>
      <c r="V38" s="60">
        <f t="shared" si="52"/>
        <v>0</v>
      </c>
      <c r="W38" s="60">
        <f t="shared" si="52"/>
        <v>0</v>
      </c>
      <c r="X38" s="60">
        <f t="shared" si="52"/>
        <v>0</v>
      </c>
      <c r="Y38" s="60">
        <f t="shared" si="52"/>
        <v>0</v>
      </c>
      <c r="Z38" s="60">
        <f t="shared" si="52"/>
        <v>0</v>
      </c>
      <c r="AA38" s="60">
        <f t="shared" si="52"/>
        <v>0</v>
      </c>
      <c r="AB38" s="60">
        <f t="shared" si="52"/>
        <v>0</v>
      </c>
      <c r="AC38" s="60">
        <f t="shared" si="52"/>
        <v>0</v>
      </c>
      <c r="AD38" s="60">
        <f t="shared" si="52"/>
        <v>0</v>
      </c>
      <c r="AE38" s="60">
        <f t="shared" si="52"/>
        <v>0</v>
      </c>
      <c r="AF38" s="60">
        <f t="shared" si="52"/>
        <v>0</v>
      </c>
      <c r="AG38" s="60">
        <f t="shared" si="52"/>
        <v>0</v>
      </c>
      <c r="AH38" s="60">
        <f t="shared" si="52"/>
        <v>0</v>
      </c>
      <c r="AI38" s="60">
        <f t="shared" si="52"/>
        <v>0</v>
      </c>
      <c r="AJ38" s="60">
        <f t="shared" si="52"/>
        <v>0</v>
      </c>
      <c r="AK38" s="60">
        <f t="shared" si="52"/>
        <v>0</v>
      </c>
      <c r="AL38" s="60">
        <f t="shared" si="52"/>
        <v>0</v>
      </c>
      <c r="AM38" s="60">
        <f t="shared" si="52"/>
        <v>0</v>
      </c>
      <c r="AN38" s="60">
        <f t="shared" si="52"/>
        <v>0</v>
      </c>
      <c r="AO38" s="60">
        <f t="shared" si="52"/>
        <v>0</v>
      </c>
      <c r="AP38" s="60">
        <f t="shared" si="52"/>
        <v>0</v>
      </c>
      <c r="AQ38" s="60">
        <f t="shared" si="52"/>
        <v>0</v>
      </c>
      <c r="AR38" s="60">
        <f t="shared" si="52"/>
        <v>0</v>
      </c>
      <c r="AS38" s="60">
        <f t="shared" si="52"/>
        <v>0</v>
      </c>
      <c r="AT38" s="60">
        <f t="shared" si="52"/>
        <v>0</v>
      </c>
    </row>
    <row r="39" spans="1:46" ht="23" customHeight="1" x14ac:dyDescent="0.35"/>
    <row r="40" spans="1:46" ht="13" x14ac:dyDescent="0.35">
      <c r="A40" s="46"/>
      <c r="B40" s="47" t="s">
        <v>55</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row>
    <row r="41" spans="1:46" ht="16" customHeight="1" x14ac:dyDescent="0.35">
      <c r="E41" s="6"/>
      <c r="F41" s="6"/>
      <c r="G41" s="6"/>
      <c r="H41" s="6"/>
      <c r="I41" s="6"/>
      <c r="J41" s="6"/>
      <c r="K41" s="6"/>
      <c r="L41" s="6"/>
      <c r="M41" s="6"/>
      <c r="N41" s="6"/>
    </row>
    <row r="42" spans="1:46" ht="13.5" thickBot="1" x14ac:dyDescent="0.4">
      <c r="C42" s="56" t="s">
        <v>46</v>
      </c>
      <c r="D42" s="56"/>
      <c r="E42" s="57">
        <f>Cashflow!E$22</f>
        <v>0</v>
      </c>
      <c r="F42" s="57">
        <f>Cashflow!F$22</f>
        <v>0</v>
      </c>
      <c r="G42" s="57">
        <f>Cashflow!G$22</f>
        <v>0</v>
      </c>
      <c r="H42" s="57">
        <f>Cashflow!H$22</f>
        <v>0</v>
      </c>
      <c r="I42" s="57">
        <f>Cashflow!I$22</f>
        <v>0</v>
      </c>
      <c r="J42" s="57">
        <f>Cashflow!J$22</f>
        <v>0</v>
      </c>
      <c r="K42" s="57">
        <f>Cashflow!K$22</f>
        <v>0</v>
      </c>
      <c r="L42" s="57">
        <f>Cashflow!L$22</f>
        <v>0</v>
      </c>
      <c r="M42" s="57">
        <f>Cashflow!M$22</f>
        <v>0</v>
      </c>
      <c r="N42" s="57">
        <f>Cashflow!N$22</f>
        <v>0</v>
      </c>
      <c r="O42" s="57">
        <f>Cashflow!O$22</f>
        <v>0</v>
      </c>
      <c r="P42" s="57">
        <f>Cashflow!P$22</f>
        <v>0</v>
      </c>
      <c r="Q42" s="57">
        <f>Cashflow!Q$22</f>
        <v>0</v>
      </c>
      <c r="R42" s="57">
        <f>Cashflow!R$22</f>
        <v>0</v>
      </c>
      <c r="S42" s="57">
        <f>Cashflow!S$22</f>
        <v>0</v>
      </c>
      <c r="T42" s="57">
        <f>Cashflow!T$22</f>
        <v>0</v>
      </c>
      <c r="U42" s="57">
        <f>Cashflow!U$22</f>
        <v>0</v>
      </c>
      <c r="V42" s="57">
        <f>Cashflow!V$22</f>
        <v>0</v>
      </c>
      <c r="W42" s="57">
        <f>Cashflow!W$22</f>
        <v>0</v>
      </c>
      <c r="X42" s="57">
        <f>Cashflow!X$22</f>
        <v>0</v>
      </c>
      <c r="Y42" s="57">
        <f>Cashflow!Y$22</f>
        <v>0</v>
      </c>
      <c r="Z42" s="57">
        <f>Cashflow!Z$22</f>
        <v>0</v>
      </c>
      <c r="AA42" s="57">
        <f>Cashflow!AA$22</f>
        <v>0</v>
      </c>
      <c r="AB42" s="57">
        <f>Cashflow!AB$22</f>
        <v>0</v>
      </c>
      <c r="AC42" s="57">
        <f>Cashflow!AC$22</f>
        <v>0</v>
      </c>
      <c r="AD42" s="57">
        <f>Cashflow!AD$22</f>
        <v>0</v>
      </c>
      <c r="AE42" s="57">
        <f>Cashflow!AE$22</f>
        <v>0</v>
      </c>
      <c r="AF42" s="57">
        <f>Cashflow!AF$22</f>
        <v>0</v>
      </c>
      <c r="AG42" s="57">
        <f>Cashflow!AG$22</f>
        <v>0</v>
      </c>
      <c r="AH42" s="57">
        <f>Cashflow!AH$22</f>
        <v>0</v>
      </c>
      <c r="AI42" s="57">
        <f>Cashflow!AI$22</f>
        <v>0</v>
      </c>
      <c r="AJ42" s="57">
        <f>Cashflow!AJ$22</f>
        <v>0</v>
      </c>
      <c r="AK42" s="57">
        <f>Cashflow!AK$22</f>
        <v>0</v>
      </c>
      <c r="AL42" s="57">
        <f>Cashflow!AL$22</f>
        <v>0</v>
      </c>
      <c r="AM42" s="57">
        <f>Cashflow!AM$22</f>
        <v>0</v>
      </c>
      <c r="AN42" s="57">
        <f>Cashflow!AN$22</f>
        <v>0</v>
      </c>
      <c r="AO42" s="57">
        <f>Cashflow!AO$22</f>
        <v>0</v>
      </c>
      <c r="AP42" s="57">
        <f>Cashflow!AP$22</f>
        <v>0</v>
      </c>
      <c r="AQ42" s="57">
        <f>Cashflow!AQ$22</f>
        <v>0</v>
      </c>
      <c r="AR42" s="57">
        <f>Cashflow!AR$22</f>
        <v>0</v>
      </c>
      <c r="AS42" s="57">
        <f>Cashflow!AS$22</f>
        <v>0</v>
      </c>
      <c r="AT42" s="57">
        <f>Cashflow!AT$22</f>
        <v>0</v>
      </c>
    </row>
    <row r="43" spans="1:46" ht="14.5" x14ac:dyDescent="0.35">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row>
    <row r="44" spans="1:46" ht="14.5" x14ac:dyDescent="0.35">
      <c r="C44" s="53" t="s">
        <v>7</v>
      </c>
      <c r="D44" s="55"/>
      <c r="E44" s="59">
        <f>Cashflow!E$50</f>
        <v>0</v>
      </c>
      <c r="F44" s="59">
        <f>Cashflow!F$50</f>
        <v>0</v>
      </c>
      <c r="G44" s="59">
        <f>Cashflow!G$50</f>
        <v>0</v>
      </c>
      <c r="H44" s="59">
        <f>Cashflow!H$50</f>
        <v>0</v>
      </c>
      <c r="I44" s="59">
        <f>Cashflow!I$50</f>
        <v>0</v>
      </c>
      <c r="J44" s="59">
        <f>Cashflow!J$50</f>
        <v>0</v>
      </c>
      <c r="K44" s="59">
        <f>Cashflow!K$50</f>
        <v>0</v>
      </c>
      <c r="L44" s="59">
        <f>Cashflow!L$50</f>
        <v>0</v>
      </c>
      <c r="M44" s="59">
        <f>Cashflow!M$50</f>
        <v>0</v>
      </c>
      <c r="N44" s="59">
        <f>Cashflow!N$50</f>
        <v>0</v>
      </c>
      <c r="O44" s="59">
        <f>Cashflow!O$50</f>
        <v>0</v>
      </c>
      <c r="P44" s="59">
        <f>Cashflow!P$50</f>
        <v>0</v>
      </c>
      <c r="Q44" s="59">
        <f>Cashflow!Q$50</f>
        <v>0</v>
      </c>
      <c r="R44" s="59">
        <f>Cashflow!R$50</f>
        <v>0</v>
      </c>
      <c r="S44" s="59">
        <f>Cashflow!S$50</f>
        <v>0</v>
      </c>
      <c r="T44" s="59">
        <f>Cashflow!T$50</f>
        <v>0</v>
      </c>
      <c r="U44" s="59">
        <f>Cashflow!U$50</f>
        <v>0</v>
      </c>
      <c r="V44" s="59">
        <f>Cashflow!V$50</f>
        <v>0</v>
      </c>
      <c r="W44" s="59">
        <f>Cashflow!W$50</f>
        <v>0</v>
      </c>
      <c r="X44" s="59">
        <f>Cashflow!X$50</f>
        <v>0</v>
      </c>
      <c r="Y44" s="59">
        <f>Cashflow!Y$50</f>
        <v>0</v>
      </c>
      <c r="Z44" s="59">
        <f>Cashflow!Z$50</f>
        <v>0</v>
      </c>
      <c r="AA44" s="59">
        <f>Cashflow!AA$50</f>
        <v>0</v>
      </c>
      <c r="AB44" s="59">
        <f>Cashflow!AB$50</f>
        <v>0</v>
      </c>
      <c r="AC44" s="59">
        <f>Cashflow!AC$50</f>
        <v>0</v>
      </c>
      <c r="AD44" s="59">
        <f>Cashflow!AD$50</f>
        <v>0</v>
      </c>
      <c r="AE44" s="59">
        <f>Cashflow!AE$50</f>
        <v>0</v>
      </c>
      <c r="AF44" s="59">
        <f>Cashflow!AF$50</f>
        <v>0</v>
      </c>
      <c r="AG44" s="59">
        <f>Cashflow!AG$50</f>
        <v>0</v>
      </c>
      <c r="AH44" s="59">
        <f>Cashflow!AH$50</f>
        <v>0</v>
      </c>
      <c r="AI44" s="59">
        <f>Cashflow!AI$50</f>
        <v>0</v>
      </c>
      <c r="AJ44" s="59">
        <f>Cashflow!AJ$50</f>
        <v>0</v>
      </c>
      <c r="AK44" s="59">
        <f>Cashflow!AK$50</f>
        <v>0</v>
      </c>
      <c r="AL44" s="59">
        <f>Cashflow!AL$50</f>
        <v>0</v>
      </c>
      <c r="AM44" s="59">
        <f>Cashflow!AM$50</f>
        <v>0</v>
      </c>
      <c r="AN44" s="59">
        <f>Cashflow!AN$50</f>
        <v>0</v>
      </c>
      <c r="AO44" s="59">
        <f>Cashflow!AO$50</f>
        <v>0</v>
      </c>
      <c r="AP44" s="59">
        <f>Cashflow!AP$50</f>
        <v>0</v>
      </c>
      <c r="AQ44" s="59">
        <f>Cashflow!AQ$50</f>
        <v>0</v>
      </c>
      <c r="AR44" s="59">
        <f>Cashflow!AR$50</f>
        <v>0</v>
      </c>
      <c r="AS44" s="59">
        <f>Cashflow!AS$50</f>
        <v>0</v>
      </c>
      <c r="AT44" s="59">
        <f>Cashflow!AT$50</f>
        <v>0</v>
      </c>
    </row>
    <row r="45" spans="1:46" ht="14.5" x14ac:dyDescent="0.35">
      <c r="C45" s="53" t="s">
        <v>12</v>
      </c>
      <c r="D45" s="55"/>
      <c r="E45" s="59">
        <f>Cashflow!E$56</f>
        <v>0</v>
      </c>
      <c r="F45" s="59">
        <f>Cashflow!F$56</f>
        <v>0</v>
      </c>
      <c r="G45" s="59">
        <f>Cashflow!G$56</f>
        <v>0</v>
      </c>
      <c r="H45" s="59">
        <f>Cashflow!H$56</f>
        <v>0</v>
      </c>
      <c r="I45" s="59">
        <f>Cashflow!I$56</f>
        <v>0</v>
      </c>
      <c r="J45" s="59">
        <f>Cashflow!J$56</f>
        <v>0</v>
      </c>
      <c r="K45" s="59">
        <f>Cashflow!K$56</f>
        <v>0</v>
      </c>
      <c r="L45" s="59">
        <f>Cashflow!L$56</f>
        <v>0</v>
      </c>
      <c r="M45" s="59">
        <f>Cashflow!M$56</f>
        <v>0</v>
      </c>
      <c r="N45" s="59">
        <f>Cashflow!N$56</f>
        <v>0</v>
      </c>
      <c r="O45" s="59">
        <f>Cashflow!O$56</f>
        <v>0</v>
      </c>
      <c r="P45" s="59">
        <f>Cashflow!P$56</f>
        <v>0</v>
      </c>
      <c r="Q45" s="59">
        <f>Cashflow!Q$56</f>
        <v>0</v>
      </c>
      <c r="R45" s="59">
        <f>Cashflow!R$56</f>
        <v>0</v>
      </c>
      <c r="S45" s="59">
        <f>Cashflow!S$56</f>
        <v>0</v>
      </c>
      <c r="T45" s="59">
        <f>Cashflow!T$56</f>
        <v>0</v>
      </c>
      <c r="U45" s="59">
        <f>Cashflow!U$56</f>
        <v>0</v>
      </c>
      <c r="V45" s="59">
        <f>Cashflow!V$56</f>
        <v>0</v>
      </c>
      <c r="W45" s="59">
        <f>Cashflow!W$56</f>
        <v>0</v>
      </c>
      <c r="X45" s="59">
        <f>Cashflow!X$56</f>
        <v>0</v>
      </c>
      <c r="Y45" s="59">
        <f>Cashflow!Y$56</f>
        <v>0</v>
      </c>
      <c r="Z45" s="59">
        <f>Cashflow!Z$56</f>
        <v>0</v>
      </c>
      <c r="AA45" s="59">
        <f>Cashflow!AA$56</f>
        <v>0</v>
      </c>
      <c r="AB45" s="59">
        <f>Cashflow!AB$56</f>
        <v>0</v>
      </c>
      <c r="AC45" s="59">
        <f>Cashflow!AC$56</f>
        <v>0</v>
      </c>
      <c r="AD45" s="59">
        <f>Cashflow!AD$56</f>
        <v>0</v>
      </c>
      <c r="AE45" s="59">
        <f>Cashflow!AE$56</f>
        <v>0</v>
      </c>
      <c r="AF45" s="59">
        <f>Cashflow!AF$56</f>
        <v>0</v>
      </c>
      <c r="AG45" s="59">
        <f>Cashflow!AG$56</f>
        <v>0</v>
      </c>
      <c r="AH45" s="59">
        <f>Cashflow!AH$56</f>
        <v>0</v>
      </c>
      <c r="AI45" s="59">
        <f>Cashflow!AI$56</f>
        <v>0</v>
      </c>
      <c r="AJ45" s="59">
        <f>Cashflow!AJ$56</f>
        <v>0</v>
      </c>
      <c r="AK45" s="59">
        <f>Cashflow!AK$56</f>
        <v>0</v>
      </c>
      <c r="AL45" s="59">
        <f>Cashflow!AL$56</f>
        <v>0</v>
      </c>
      <c r="AM45" s="59">
        <f>Cashflow!AM$56</f>
        <v>0</v>
      </c>
      <c r="AN45" s="59">
        <f>Cashflow!AN$56</f>
        <v>0</v>
      </c>
      <c r="AO45" s="59">
        <f>Cashflow!AO$56</f>
        <v>0</v>
      </c>
      <c r="AP45" s="59">
        <f>Cashflow!AP$56</f>
        <v>0</v>
      </c>
      <c r="AQ45" s="59">
        <f>Cashflow!AQ$56</f>
        <v>0</v>
      </c>
      <c r="AR45" s="59">
        <f>Cashflow!AR$56</f>
        <v>0</v>
      </c>
      <c r="AS45" s="59">
        <f>Cashflow!AS$56</f>
        <v>0</v>
      </c>
      <c r="AT45" s="59">
        <f>Cashflow!AT$56</f>
        <v>0</v>
      </c>
    </row>
    <row r="46" spans="1:46" ht="14.5" x14ac:dyDescent="0.35">
      <c r="C46" s="53" t="s">
        <v>17</v>
      </c>
      <c r="D46" s="55"/>
      <c r="E46" s="59">
        <f>Cashflow!E$62</f>
        <v>0</v>
      </c>
      <c r="F46" s="59">
        <f>Cashflow!F$62</f>
        <v>0</v>
      </c>
      <c r="G46" s="59">
        <f>Cashflow!G$62</f>
        <v>0</v>
      </c>
      <c r="H46" s="59">
        <f>Cashflow!H$62</f>
        <v>0</v>
      </c>
      <c r="I46" s="59">
        <f>Cashflow!I$62</f>
        <v>0</v>
      </c>
      <c r="J46" s="59">
        <f>Cashflow!J$62</f>
        <v>0</v>
      </c>
      <c r="K46" s="59">
        <f>Cashflow!K$62</f>
        <v>0</v>
      </c>
      <c r="L46" s="59">
        <f>Cashflow!L$62</f>
        <v>0</v>
      </c>
      <c r="M46" s="59">
        <f>Cashflow!M$62</f>
        <v>0</v>
      </c>
      <c r="N46" s="59">
        <f>Cashflow!N$62</f>
        <v>0</v>
      </c>
      <c r="O46" s="59">
        <f>Cashflow!O$62</f>
        <v>0</v>
      </c>
      <c r="P46" s="59">
        <f>Cashflow!P$62</f>
        <v>0</v>
      </c>
      <c r="Q46" s="59">
        <f>Cashflow!Q$62</f>
        <v>0</v>
      </c>
      <c r="R46" s="59">
        <f>Cashflow!R$62</f>
        <v>0</v>
      </c>
      <c r="S46" s="59">
        <f>Cashflow!S$62</f>
        <v>0</v>
      </c>
      <c r="T46" s="59">
        <f>Cashflow!T$62</f>
        <v>0</v>
      </c>
      <c r="U46" s="59">
        <f>Cashflow!U$62</f>
        <v>0</v>
      </c>
      <c r="V46" s="59">
        <f>Cashflow!V$62</f>
        <v>0</v>
      </c>
      <c r="W46" s="59">
        <f>Cashflow!W$62</f>
        <v>0</v>
      </c>
      <c r="X46" s="59">
        <f>Cashflow!X$62</f>
        <v>0</v>
      </c>
      <c r="Y46" s="59">
        <f>Cashflow!Y$62</f>
        <v>0</v>
      </c>
      <c r="Z46" s="59">
        <f>Cashflow!Z$62</f>
        <v>0</v>
      </c>
      <c r="AA46" s="59">
        <f>Cashflow!AA$62</f>
        <v>0</v>
      </c>
      <c r="AB46" s="59">
        <f>Cashflow!AB$62</f>
        <v>0</v>
      </c>
      <c r="AC46" s="59">
        <f>Cashflow!AC$62</f>
        <v>0</v>
      </c>
      <c r="AD46" s="59">
        <f>Cashflow!AD$62</f>
        <v>0</v>
      </c>
      <c r="AE46" s="59">
        <f>Cashflow!AE$62</f>
        <v>0</v>
      </c>
      <c r="AF46" s="59">
        <f>Cashflow!AF$62</f>
        <v>0</v>
      </c>
      <c r="AG46" s="59">
        <f>Cashflow!AG$62</f>
        <v>0</v>
      </c>
      <c r="AH46" s="59">
        <f>Cashflow!AH$62</f>
        <v>0</v>
      </c>
      <c r="AI46" s="59">
        <f>Cashflow!AI$62</f>
        <v>0</v>
      </c>
      <c r="AJ46" s="59">
        <f>Cashflow!AJ$62</f>
        <v>0</v>
      </c>
      <c r="AK46" s="59">
        <f>Cashflow!AK$62</f>
        <v>0</v>
      </c>
      <c r="AL46" s="59">
        <f>Cashflow!AL$62</f>
        <v>0</v>
      </c>
      <c r="AM46" s="59">
        <f>Cashflow!AM$62</f>
        <v>0</v>
      </c>
      <c r="AN46" s="59">
        <f>Cashflow!AN$62</f>
        <v>0</v>
      </c>
      <c r="AO46" s="59">
        <f>Cashflow!AO$62</f>
        <v>0</v>
      </c>
      <c r="AP46" s="59">
        <f>Cashflow!AP$62</f>
        <v>0</v>
      </c>
      <c r="AQ46" s="59">
        <f>Cashflow!AQ$62</f>
        <v>0</v>
      </c>
      <c r="AR46" s="59">
        <f>Cashflow!AR$62</f>
        <v>0</v>
      </c>
      <c r="AS46" s="59">
        <f>Cashflow!AS$62</f>
        <v>0</v>
      </c>
      <c r="AT46" s="59">
        <f>Cashflow!AT$62</f>
        <v>0</v>
      </c>
    </row>
    <row r="47" spans="1:46" ht="14.5" x14ac:dyDescent="0.35">
      <c r="C47" s="53" t="s">
        <v>19</v>
      </c>
      <c r="D47" s="55"/>
      <c r="E47" s="59">
        <f>Cashflow!E$69</f>
        <v>0</v>
      </c>
      <c r="F47" s="59">
        <f>Cashflow!F$69</f>
        <v>0</v>
      </c>
      <c r="G47" s="59">
        <f>Cashflow!G$69</f>
        <v>0</v>
      </c>
      <c r="H47" s="59">
        <f>Cashflow!H$69</f>
        <v>0</v>
      </c>
      <c r="I47" s="59">
        <f>Cashflow!I$69</f>
        <v>0</v>
      </c>
      <c r="J47" s="59">
        <f>Cashflow!J$69</f>
        <v>0</v>
      </c>
      <c r="K47" s="59">
        <f>Cashflow!K$69</f>
        <v>0</v>
      </c>
      <c r="L47" s="59">
        <f>Cashflow!L$69</f>
        <v>0</v>
      </c>
      <c r="M47" s="59">
        <f>Cashflow!M$69</f>
        <v>0</v>
      </c>
      <c r="N47" s="59">
        <f>Cashflow!N$69</f>
        <v>0</v>
      </c>
      <c r="O47" s="59">
        <f>Cashflow!O$69</f>
        <v>0</v>
      </c>
      <c r="P47" s="59">
        <f>Cashflow!P$69</f>
        <v>0</v>
      </c>
      <c r="Q47" s="59">
        <f>Cashflow!Q$69</f>
        <v>0</v>
      </c>
      <c r="R47" s="59">
        <f>Cashflow!R$69</f>
        <v>0</v>
      </c>
      <c r="S47" s="59">
        <f>Cashflow!S$69</f>
        <v>0</v>
      </c>
      <c r="T47" s="59">
        <f>Cashflow!T$69</f>
        <v>0</v>
      </c>
      <c r="U47" s="59">
        <f>Cashflow!U$69</f>
        <v>0</v>
      </c>
      <c r="V47" s="59">
        <f>Cashflow!V$69</f>
        <v>0</v>
      </c>
      <c r="W47" s="59">
        <f>Cashflow!W$69</f>
        <v>0</v>
      </c>
      <c r="X47" s="59">
        <f>Cashflow!X$69</f>
        <v>0</v>
      </c>
      <c r="Y47" s="59">
        <f>Cashflow!Y$69</f>
        <v>0</v>
      </c>
      <c r="Z47" s="59">
        <f>Cashflow!Z$69</f>
        <v>0</v>
      </c>
      <c r="AA47" s="59">
        <f>Cashflow!AA$69</f>
        <v>0</v>
      </c>
      <c r="AB47" s="59">
        <f>Cashflow!AB$69</f>
        <v>0</v>
      </c>
      <c r="AC47" s="59">
        <f>Cashflow!AC$69</f>
        <v>0</v>
      </c>
      <c r="AD47" s="59">
        <f>Cashflow!AD$69</f>
        <v>0</v>
      </c>
      <c r="AE47" s="59">
        <f>Cashflow!AE$69</f>
        <v>0</v>
      </c>
      <c r="AF47" s="59">
        <f>Cashflow!AF$69</f>
        <v>0</v>
      </c>
      <c r="AG47" s="59">
        <f>Cashflow!AG$69</f>
        <v>0</v>
      </c>
      <c r="AH47" s="59">
        <f>Cashflow!AH$69</f>
        <v>0</v>
      </c>
      <c r="AI47" s="59">
        <f>Cashflow!AI$69</f>
        <v>0</v>
      </c>
      <c r="AJ47" s="59">
        <f>Cashflow!AJ$69</f>
        <v>0</v>
      </c>
      <c r="AK47" s="59">
        <f>Cashflow!AK$69</f>
        <v>0</v>
      </c>
      <c r="AL47" s="59">
        <f>Cashflow!AL$69</f>
        <v>0</v>
      </c>
      <c r="AM47" s="59">
        <f>Cashflow!AM$69</f>
        <v>0</v>
      </c>
      <c r="AN47" s="59">
        <f>Cashflow!AN$69</f>
        <v>0</v>
      </c>
      <c r="AO47" s="59">
        <f>Cashflow!AO$69</f>
        <v>0</v>
      </c>
      <c r="AP47" s="59">
        <f>Cashflow!AP$69</f>
        <v>0</v>
      </c>
      <c r="AQ47" s="59">
        <f>Cashflow!AQ$69</f>
        <v>0</v>
      </c>
      <c r="AR47" s="59">
        <f>Cashflow!AR$69</f>
        <v>0</v>
      </c>
      <c r="AS47" s="59">
        <f>Cashflow!AS$69</f>
        <v>0</v>
      </c>
      <c r="AT47" s="59">
        <f>Cashflow!AT$69</f>
        <v>0</v>
      </c>
    </row>
    <row r="48" spans="1:46" ht="14.5" x14ac:dyDescent="0.35">
      <c r="C48" s="53" t="s">
        <v>21</v>
      </c>
      <c r="D48" s="55"/>
      <c r="E48" s="59">
        <f>Cashflow!E$81</f>
        <v>0</v>
      </c>
      <c r="F48" s="59">
        <f>Cashflow!F$81</f>
        <v>0</v>
      </c>
      <c r="G48" s="59">
        <f>Cashflow!G$81</f>
        <v>0</v>
      </c>
      <c r="H48" s="59">
        <f>Cashflow!H$81</f>
        <v>0</v>
      </c>
      <c r="I48" s="59">
        <f>Cashflow!I$81</f>
        <v>0</v>
      </c>
      <c r="J48" s="59">
        <f>Cashflow!J$81</f>
        <v>0</v>
      </c>
      <c r="K48" s="59">
        <f>Cashflow!K$81</f>
        <v>0</v>
      </c>
      <c r="L48" s="59">
        <f>Cashflow!L$81</f>
        <v>0</v>
      </c>
      <c r="M48" s="59">
        <f>Cashflow!M$81</f>
        <v>0</v>
      </c>
      <c r="N48" s="59">
        <f>Cashflow!N$81</f>
        <v>0</v>
      </c>
      <c r="O48" s="59">
        <f>Cashflow!O$81</f>
        <v>0</v>
      </c>
      <c r="P48" s="59">
        <f>Cashflow!P$81</f>
        <v>0</v>
      </c>
      <c r="Q48" s="59">
        <f>Cashflow!Q$81</f>
        <v>0</v>
      </c>
      <c r="R48" s="59">
        <f>Cashflow!R$81</f>
        <v>0</v>
      </c>
      <c r="S48" s="59">
        <f>Cashflow!S$81</f>
        <v>0</v>
      </c>
      <c r="T48" s="59">
        <f>Cashflow!T$81</f>
        <v>0</v>
      </c>
      <c r="U48" s="59">
        <f>Cashflow!U$81</f>
        <v>0</v>
      </c>
      <c r="V48" s="59">
        <f>Cashflow!V$81</f>
        <v>0</v>
      </c>
      <c r="W48" s="59">
        <f>Cashflow!W$81</f>
        <v>0</v>
      </c>
      <c r="X48" s="59">
        <f>Cashflow!X$81</f>
        <v>0</v>
      </c>
      <c r="Y48" s="59">
        <f>Cashflow!Y$81</f>
        <v>0</v>
      </c>
      <c r="Z48" s="59">
        <f>Cashflow!Z$81</f>
        <v>0</v>
      </c>
      <c r="AA48" s="59">
        <f>Cashflow!AA$81</f>
        <v>0</v>
      </c>
      <c r="AB48" s="59">
        <f>Cashflow!AB$81</f>
        <v>0</v>
      </c>
      <c r="AC48" s="59">
        <f>Cashflow!AC$81</f>
        <v>0</v>
      </c>
      <c r="AD48" s="59">
        <f>Cashflow!AD$81</f>
        <v>0</v>
      </c>
      <c r="AE48" s="59">
        <f>Cashflow!AE$81</f>
        <v>0</v>
      </c>
      <c r="AF48" s="59">
        <f>Cashflow!AF$81</f>
        <v>0</v>
      </c>
      <c r="AG48" s="59">
        <f>Cashflow!AG$81</f>
        <v>0</v>
      </c>
      <c r="AH48" s="59">
        <f>Cashflow!AH$81</f>
        <v>0</v>
      </c>
      <c r="AI48" s="59">
        <f>Cashflow!AI$81</f>
        <v>0</v>
      </c>
      <c r="AJ48" s="59">
        <f>Cashflow!AJ$81</f>
        <v>0</v>
      </c>
      <c r="AK48" s="59">
        <f>Cashflow!AK$81</f>
        <v>0</v>
      </c>
      <c r="AL48" s="59">
        <f>Cashflow!AL$81</f>
        <v>0</v>
      </c>
      <c r="AM48" s="59">
        <f>Cashflow!AM$81</f>
        <v>0</v>
      </c>
      <c r="AN48" s="59">
        <f>Cashflow!AN$81</f>
        <v>0</v>
      </c>
      <c r="AO48" s="59">
        <f>Cashflow!AO$81</f>
        <v>0</v>
      </c>
      <c r="AP48" s="59">
        <f>Cashflow!AP$81</f>
        <v>0</v>
      </c>
      <c r="AQ48" s="59">
        <f>Cashflow!AQ$81</f>
        <v>0</v>
      </c>
      <c r="AR48" s="59">
        <f>Cashflow!AR$81</f>
        <v>0</v>
      </c>
      <c r="AS48" s="59">
        <f>Cashflow!AS$81</f>
        <v>0</v>
      </c>
      <c r="AT48" s="59">
        <f>Cashflow!AT$81</f>
        <v>0</v>
      </c>
    </row>
    <row r="49" spans="3:46" ht="13.5" thickBot="1" x14ac:dyDescent="0.4">
      <c r="C49" s="56" t="s">
        <v>5</v>
      </c>
      <c r="D49" s="56"/>
      <c r="E49" s="58">
        <f>SUM(E44:E48)</f>
        <v>0</v>
      </c>
      <c r="F49" s="58">
        <f t="shared" ref="F49:X49" si="53">SUM(F44:F48)</f>
        <v>0</v>
      </c>
      <c r="G49" s="58">
        <f t="shared" si="53"/>
        <v>0</v>
      </c>
      <c r="H49" s="58">
        <f t="shared" si="53"/>
        <v>0</v>
      </c>
      <c r="I49" s="58">
        <f t="shared" si="53"/>
        <v>0</v>
      </c>
      <c r="J49" s="58">
        <f t="shared" si="53"/>
        <v>0</v>
      </c>
      <c r="K49" s="58">
        <f t="shared" si="53"/>
        <v>0</v>
      </c>
      <c r="L49" s="58">
        <f t="shared" si="53"/>
        <v>0</v>
      </c>
      <c r="M49" s="58">
        <f t="shared" si="53"/>
        <v>0</v>
      </c>
      <c r="N49" s="58">
        <f t="shared" si="53"/>
        <v>0</v>
      </c>
      <c r="O49" s="58">
        <f t="shared" si="53"/>
        <v>0</v>
      </c>
      <c r="P49" s="58">
        <f t="shared" si="53"/>
        <v>0</v>
      </c>
      <c r="Q49" s="58">
        <f t="shared" si="53"/>
        <v>0</v>
      </c>
      <c r="R49" s="58">
        <f t="shared" si="53"/>
        <v>0</v>
      </c>
      <c r="S49" s="58">
        <f t="shared" si="53"/>
        <v>0</v>
      </c>
      <c r="T49" s="58">
        <f t="shared" si="53"/>
        <v>0</v>
      </c>
      <c r="U49" s="58">
        <f t="shared" si="53"/>
        <v>0</v>
      </c>
      <c r="V49" s="58">
        <f t="shared" si="53"/>
        <v>0</v>
      </c>
      <c r="W49" s="58">
        <f t="shared" si="53"/>
        <v>0</v>
      </c>
      <c r="X49" s="58">
        <f t="shared" si="53"/>
        <v>0</v>
      </c>
      <c r="Y49" s="58">
        <f t="shared" ref="Y49" si="54">SUM(Y44:Y48)</f>
        <v>0</v>
      </c>
      <c r="Z49" s="58">
        <f t="shared" ref="Z49" si="55">SUM(Z44:Z48)</f>
        <v>0</v>
      </c>
      <c r="AA49" s="58">
        <f t="shared" ref="AA49" si="56">SUM(AA44:AA48)</f>
        <v>0</v>
      </c>
      <c r="AB49" s="58">
        <f t="shared" ref="AB49" si="57">SUM(AB44:AB48)</f>
        <v>0</v>
      </c>
      <c r="AC49" s="58">
        <f t="shared" ref="AC49" si="58">SUM(AC44:AC48)</f>
        <v>0</v>
      </c>
      <c r="AD49" s="58">
        <f t="shared" ref="AD49" si="59">SUM(AD44:AD48)</f>
        <v>0</v>
      </c>
      <c r="AE49" s="58">
        <f t="shared" ref="AE49" si="60">SUM(AE44:AE48)</f>
        <v>0</v>
      </c>
      <c r="AF49" s="58">
        <f t="shared" ref="AF49" si="61">SUM(AF44:AF48)</f>
        <v>0</v>
      </c>
      <c r="AG49" s="58">
        <f t="shared" ref="AG49" si="62">SUM(AG44:AG48)</f>
        <v>0</v>
      </c>
      <c r="AH49" s="58">
        <f t="shared" ref="AH49" si="63">SUM(AH44:AH48)</f>
        <v>0</v>
      </c>
      <c r="AI49" s="58">
        <f t="shared" ref="AI49" si="64">SUM(AI44:AI48)</f>
        <v>0</v>
      </c>
      <c r="AJ49" s="58">
        <f t="shared" ref="AJ49" si="65">SUM(AJ44:AJ48)</f>
        <v>0</v>
      </c>
      <c r="AK49" s="58">
        <f t="shared" ref="AK49" si="66">SUM(AK44:AK48)</f>
        <v>0</v>
      </c>
      <c r="AL49" s="58">
        <f t="shared" ref="AL49" si="67">SUM(AL44:AL48)</f>
        <v>0</v>
      </c>
      <c r="AM49" s="58">
        <f t="shared" ref="AM49" si="68">SUM(AM44:AM48)</f>
        <v>0</v>
      </c>
      <c r="AN49" s="58">
        <f t="shared" ref="AN49" si="69">SUM(AN44:AN48)</f>
        <v>0</v>
      </c>
      <c r="AO49" s="58">
        <f t="shared" ref="AO49" si="70">SUM(AO44:AO48)</f>
        <v>0</v>
      </c>
      <c r="AP49" s="58">
        <f t="shared" ref="AP49" si="71">SUM(AP44:AP48)</f>
        <v>0</v>
      </c>
      <c r="AQ49" s="58">
        <f t="shared" ref="AQ49" si="72">SUM(AQ44:AQ48)</f>
        <v>0</v>
      </c>
      <c r="AR49" s="58">
        <f t="shared" ref="AR49" si="73">SUM(AR44:AR48)</f>
        <v>0</v>
      </c>
      <c r="AS49" s="58">
        <f t="shared" ref="AS49" si="74">SUM(AS44:AS48)</f>
        <v>0</v>
      </c>
      <c r="AT49" s="58">
        <f t="shared" ref="AT49" si="75">SUM(AT44:AT48)</f>
        <v>0</v>
      </c>
    </row>
    <row r="77" spans="3:46" ht="13" x14ac:dyDescent="0.35">
      <c r="C77" s="2" t="s">
        <v>53</v>
      </c>
    </row>
    <row r="78" spans="3:46" x14ac:dyDescent="0.35">
      <c r="C78" s="1" t="str">
        <f>C36</f>
        <v>Closing Balance</v>
      </c>
      <c r="E78" s="48">
        <f>E$36</f>
        <v>0</v>
      </c>
      <c r="F78" s="48">
        <f t="shared" ref="F78:AT78" si="76">F$36</f>
        <v>0</v>
      </c>
      <c r="G78" s="48">
        <f t="shared" si="76"/>
        <v>0</v>
      </c>
      <c r="H78" s="48">
        <f t="shared" si="76"/>
        <v>0</v>
      </c>
      <c r="I78" s="48">
        <f t="shared" si="76"/>
        <v>0</v>
      </c>
      <c r="J78" s="48">
        <f t="shared" si="76"/>
        <v>0</v>
      </c>
      <c r="K78" s="48">
        <f t="shared" si="76"/>
        <v>0</v>
      </c>
      <c r="L78" s="48">
        <f t="shared" si="76"/>
        <v>0</v>
      </c>
      <c r="M78" s="48">
        <f t="shared" si="76"/>
        <v>0</v>
      </c>
      <c r="N78" s="48">
        <f t="shared" si="76"/>
        <v>0</v>
      </c>
      <c r="O78" s="48">
        <f t="shared" si="76"/>
        <v>0</v>
      </c>
      <c r="P78" s="48">
        <f t="shared" si="76"/>
        <v>0</v>
      </c>
      <c r="Q78" s="48">
        <f t="shared" si="76"/>
        <v>0</v>
      </c>
      <c r="R78" s="48">
        <f t="shared" si="76"/>
        <v>0</v>
      </c>
      <c r="S78" s="48">
        <f t="shared" si="76"/>
        <v>0</v>
      </c>
      <c r="T78" s="48">
        <f t="shared" si="76"/>
        <v>0</v>
      </c>
      <c r="U78" s="48">
        <f t="shared" si="76"/>
        <v>0</v>
      </c>
      <c r="V78" s="48">
        <f t="shared" si="76"/>
        <v>0</v>
      </c>
      <c r="W78" s="48">
        <f t="shared" si="76"/>
        <v>0</v>
      </c>
      <c r="X78" s="48">
        <f t="shared" si="76"/>
        <v>0</v>
      </c>
      <c r="Y78" s="48">
        <f t="shared" si="76"/>
        <v>0</v>
      </c>
      <c r="Z78" s="48">
        <f t="shared" si="76"/>
        <v>0</v>
      </c>
      <c r="AA78" s="48">
        <f t="shared" si="76"/>
        <v>0</v>
      </c>
      <c r="AB78" s="48">
        <f t="shared" si="76"/>
        <v>0</v>
      </c>
      <c r="AC78" s="48">
        <f t="shared" si="76"/>
        <v>0</v>
      </c>
      <c r="AD78" s="48">
        <f t="shared" si="76"/>
        <v>0</v>
      </c>
      <c r="AE78" s="48">
        <f t="shared" si="76"/>
        <v>0</v>
      </c>
      <c r="AF78" s="48">
        <f t="shared" si="76"/>
        <v>0</v>
      </c>
      <c r="AG78" s="48">
        <f t="shared" si="76"/>
        <v>0</v>
      </c>
      <c r="AH78" s="48">
        <f t="shared" si="76"/>
        <v>0</v>
      </c>
      <c r="AI78" s="48">
        <f t="shared" si="76"/>
        <v>0</v>
      </c>
      <c r="AJ78" s="48">
        <f t="shared" si="76"/>
        <v>0</v>
      </c>
      <c r="AK78" s="48">
        <f t="shared" si="76"/>
        <v>0</v>
      </c>
      <c r="AL78" s="48">
        <f t="shared" si="76"/>
        <v>0</v>
      </c>
      <c r="AM78" s="48">
        <f t="shared" si="76"/>
        <v>0</v>
      </c>
      <c r="AN78" s="48">
        <f t="shared" si="76"/>
        <v>0</v>
      </c>
      <c r="AO78" s="48">
        <f t="shared" si="76"/>
        <v>0</v>
      </c>
      <c r="AP78" s="48">
        <f t="shared" si="76"/>
        <v>0</v>
      </c>
      <c r="AQ78" s="48">
        <f t="shared" si="76"/>
        <v>0</v>
      </c>
      <c r="AR78" s="48">
        <f t="shared" si="76"/>
        <v>0</v>
      </c>
      <c r="AS78" s="48">
        <f t="shared" si="76"/>
        <v>0</v>
      </c>
      <c r="AT78" s="48">
        <f t="shared" si="76"/>
        <v>0</v>
      </c>
    </row>
    <row r="79" spans="3:46" x14ac:dyDescent="0.35">
      <c r="C79" s="1" t="s">
        <v>51</v>
      </c>
      <c r="E79" s="48">
        <f>E$42</f>
        <v>0</v>
      </c>
      <c r="F79" s="48">
        <f t="shared" ref="F79:AT79" si="77">F$42</f>
        <v>0</v>
      </c>
      <c r="G79" s="48">
        <f t="shared" si="77"/>
        <v>0</v>
      </c>
      <c r="H79" s="48">
        <f t="shared" si="77"/>
        <v>0</v>
      </c>
      <c r="I79" s="48">
        <f t="shared" si="77"/>
        <v>0</v>
      </c>
      <c r="J79" s="48">
        <f t="shared" si="77"/>
        <v>0</v>
      </c>
      <c r="K79" s="48">
        <f t="shared" si="77"/>
        <v>0</v>
      </c>
      <c r="L79" s="48">
        <f t="shared" si="77"/>
        <v>0</v>
      </c>
      <c r="M79" s="48">
        <f t="shared" si="77"/>
        <v>0</v>
      </c>
      <c r="N79" s="48">
        <f t="shared" si="77"/>
        <v>0</v>
      </c>
      <c r="O79" s="48">
        <f t="shared" si="77"/>
        <v>0</v>
      </c>
      <c r="P79" s="48">
        <f t="shared" si="77"/>
        <v>0</v>
      </c>
      <c r="Q79" s="48">
        <f t="shared" si="77"/>
        <v>0</v>
      </c>
      <c r="R79" s="48">
        <f t="shared" si="77"/>
        <v>0</v>
      </c>
      <c r="S79" s="48">
        <f t="shared" si="77"/>
        <v>0</v>
      </c>
      <c r="T79" s="48">
        <f t="shared" si="77"/>
        <v>0</v>
      </c>
      <c r="U79" s="48">
        <f t="shared" si="77"/>
        <v>0</v>
      </c>
      <c r="V79" s="48">
        <f t="shared" si="77"/>
        <v>0</v>
      </c>
      <c r="W79" s="48">
        <f t="shared" si="77"/>
        <v>0</v>
      </c>
      <c r="X79" s="48">
        <f t="shared" si="77"/>
        <v>0</v>
      </c>
      <c r="Y79" s="48">
        <f t="shared" si="77"/>
        <v>0</v>
      </c>
      <c r="Z79" s="48">
        <f t="shared" si="77"/>
        <v>0</v>
      </c>
      <c r="AA79" s="48">
        <f t="shared" si="77"/>
        <v>0</v>
      </c>
      <c r="AB79" s="48">
        <f t="shared" si="77"/>
        <v>0</v>
      </c>
      <c r="AC79" s="48">
        <f t="shared" si="77"/>
        <v>0</v>
      </c>
      <c r="AD79" s="48">
        <f t="shared" si="77"/>
        <v>0</v>
      </c>
      <c r="AE79" s="48">
        <f t="shared" si="77"/>
        <v>0</v>
      </c>
      <c r="AF79" s="48">
        <f t="shared" si="77"/>
        <v>0</v>
      </c>
      <c r="AG79" s="48">
        <f t="shared" si="77"/>
        <v>0</v>
      </c>
      <c r="AH79" s="48">
        <f t="shared" si="77"/>
        <v>0</v>
      </c>
      <c r="AI79" s="48">
        <f t="shared" si="77"/>
        <v>0</v>
      </c>
      <c r="AJ79" s="48">
        <f t="shared" si="77"/>
        <v>0</v>
      </c>
      <c r="AK79" s="48">
        <f t="shared" si="77"/>
        <v>0</v>
      </c>
      <c r="AL79" s="48">
        <f t="shared" si="77"/>
        <v>0</v>
      </c>
      <c r="AM79" s="48">
        <f t="shared" si="77"/>
        <v>0</v>
      </c>
      <c r="AN79" s="48">
        <f t="shared" si="77"/>
        <v>0</v>
      </c>
      <c r="AO79" s="48">
        <f t="shared" si="77"/>
        <v>0</v>
      </c>
      <c r="AP79" s="48">
        <f t="shared" si="77"/>
        <v>0</v>
      </c>
      <c r="AQ79" s="48">
        <f t="shared" si="77"/>
        <v>0</v>
      </c>
      <c r="AR79" s="48">
        <f t="shared" si="77"/>
        <v>0</v>
      </c>
      <c r="AS79" s="48">
        <f t="shared" si="77"/>
        <v>0</v>
      </c>
      <c r="AT79" s="48">
        <f t="shared" si="77"/>
        <v>0</v>
      </c>
    </row>
    <row r="80" spans="3:46" x14ac:dyDescent="0.35">
      <c r="C80" s="1" t="s">
        <v>52</v>
      </c>
      <c r="E80" s="48">
        <f>E$49</f>
        <v>0</v>
      </c>
      <c r="F80" s="48">
        <f t="shared" ref="F80:AT80" si="78">F$49</f>
        <v>0</v>
      </c>
      <c r="G80" s="48">
        <f t="shared" si="78"/>
        <v>0</v>
      </c>
      <c r="H80" s="48">
        <f t="shared" si="78"/>
        <v>0</v>
      </c>
      <c r="I80" s="48">
        <f t="shared" si="78"/>
        <v>0</v>
      </c>
      <c r="J80" s="48">
        <f t="shared" si="78"/>
        <v>0</v>
      </c>
      <c r="K80" s="48">
        <f t="shared" si="78"/>
        <v>0</v>
      </c>
      <c r="L80" s="48">
        <f t="shared" si="78"/>
        <v>0</v>
      </c>
      <c r="M80" s="48">
        <f t="shared" si="78"/>
        <v>0</v>
      </c>
      <c r="N80" s="48">
        <f t="shared" si="78"/>
        <v>0</v>
      </c>
      <c r="O80" s="48">
        <f t="shared" si="78"/>
        <v>0</v>
      </c>
      <c r="P80" s="48">
        <f t="shared" si="78"/>
        <v>0</v>
      </c>
      <c r="Q80" s="48">
        <f t="shared" si="78"/>
        <v>0</v>
      </c>
      <c r="R80" s="48">
        <f t="shared" si="78"/>
        <v>0</v>
      </c>
      <c r="S80" s="48">
        <f t="shared" si="78"/>
        <v>0</v>
      </c>
      <c r="T80" s="48">
        <f t="shared" si="78"/>
        <v>0</v>
      </c>
      <c r="U80" s="48">
        <f t="shared" si="78"/>
        <v>0</v>
      </c>
      <c r="V80" s="48">
        <f t="shared" si="78"/>
        <v>0</v>
      </c>
      <c r="W80" s="48">
        <f t="shared" si="78"/>
        <v>0</v>
      </c>
      <c r="X80" s="48">
        <f t="shared" si="78"/>
        <v>0</v>
      </c>
      <c r="Y80" s="48">
        <f t="shared" si="78"/>
        <v>0</v>
      </c>
      <c r="Z80" s="48">
        <f t="shared" si="78"/>
        <v>0</v>
      </c>
      <c r="AA80" s="48">
        <f t="shared" si="78"/>
        <v>0</v>
      </c>
      <c r="AB80" s="48">
        <f t="shared" si="78"/>
        <v>0</v>
      </c>
      <c r="AC80" s="48">
        <f t="shared" si="78"/>
        <v>0</v>
      </c>
      <c r="AD80" s="48">
        <f t="shared" si="78"/>
        <v>0</v>
      </c>
      <c r="AE80" s="48">
        <f t="shared" si="78"/>
        <v>0</v>
      </c>
      <c r="AF80" s="48">
        <f t="shared" si="78"/>
        <v>0</v>
      </c>
      <c r="AG80" s="48">
        <f t="shared" si="78"/>
        <v>0</v>
      </c>
      <c r="AH80" s="48">
        <f t="shared" si="78"/>
        <v>0</v>
      </c>
      <c r="AI80" s="48">
        <f t="shared" si="78"/>
        <v>0</v>
      </c>
      <c r="AJ80" s="48">
        <f t="shared" si="78"/>
        <v>0</v>
      </c>
      <c r="AK80" s="48">
        <f t="shared" si="78"/>
        <v>0</v>
      </c>
      <c r="AL80" s="48">
        <f t="shared" si="78"/>
        <v>0</v>
      </c>
      <c r="AM80" s="48">
        <f t="shared" si="78"/>
        <v>0</v>
      </c>
      <c r="AN80" s="48">
        <f t="shared" si="78"/>
        <v>0</v>
      </c>
      <c r="AO80" s="48">
        <f t="shared" si="78"/>
        <v>0</v>
      </c>
      <c r="AP80" s="48">
        <f t="shared" si="78"/>
        <v>0</v>
      </c>
      <c r="AQ80" s="48">
        <f t="shared" si="78"/>
        <v>0</v>
      </c>
      <c r="AR80" s="48">
        <f t="shared" si="78"/>
        <v>0</v>
      </c>
      <c r="AS80" s="48">
        <f t="shared" si="78"/>
        <v>0</v>
      </c>
      <c r="AT80" s="48">
        <f t="shared" si="78"/>
        <v>0</v>
      </c>
    </row>
  </sheetData>
  <conditionalFormatting sqref="E33:AT36">
    <cfRule type="expression" dxfId="0" priority="1">
      <formula>E$36 &lt; 0</formula>
    </cfRule>
  </conditionalFormatting>
  <printOptions horizontalCentered="1"/>
  <pageMargins left="0.3" right="0.3" top="0.3" bottom="0.3" header="0.3" footer="0.3"/>
  <pageSetup paperSize="9" scale="29" orientation="landscape" r:id="rId1"/>
  <headerFooter>
    <oddFooter>&amp;L&amp;D&amp;R&amp;P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107779D9BF50418D828BDB8C12C6B7" ma:contentTypeVersion="11" ma:contentTypeDescription="Create a new document." ma:contentTypeScope="" ma:versionID="cb0352f884a510f5e4881a923bef5ef6">
  <xsd:schema xmlns:xsd="http://www.w3.org/2001/XMLSchema" xmlns:xs="http://www.w3.org/2001/XMLSchema" xmlns:p="http://schemas.microsoft.com/office/2006/metadata/properties" xmlns:ns2="637ffb07-5122-441a-8187-13b6f8dac2d8" xmlns:ns3="95d2652f-fd1f-45df-9d3f-cd8876bd0df4" targetNamespace="http://schemas.microsoft.com/office/2006/metadata/properties" ma:root="true" ma:fieldsID="686bf04a4ef8bb9e8ff5fc73140bafdf" ns2:_="" ns3:_="">
    <xsd:import namespace="637ffb07-5122-441a-8187-13b6f8dac2d8"/>
    <xsd:import namespace="95d2652f-fd1f-45df-9d3f-cd8876bd0d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7ffb07-5122-441a-8187-13b6f8dac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d2652f-fd1f-45df-9d3f-cd8876bd0d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8AAB4F-7719-4F19-9FD1-8250830DD27E}">
  <ds:schemaRefs>
    <ds:schemaRef ds:uri="http://purl.org/dc/terms/"/>
    <ds:schemaRef ds:uri="http://schemas.microsoft.com/office/2006/metadata/properties"/>
    <ds:schemaRef ds:uri="http://schemas.microsoft.com/office/2006/documentManagement/types"/>
    <ds:schemaRef ds:uri="637ffb07-5122-441a-8187-13b6f8dac2d8"/>
    <ds:schemaRef ds:uri="http://www.w3.org/XML/1998/namespace"/>
    <ds:schemaRef ds:uri="95d2652f-fd1f-45df-9d3f-cd8876bd0df4"/>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38D2788-B5F0-42B3-A215-358B3CB77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7ffb07-5122-441a-8187-13b6f8dac2d8"/>
    <ds:schemaRef ds:uri="95d2652f-fd1f-45df-9d3f-cd8876bd0d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576853-3A62-400A-93DE-3B61F191A1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vt:lpstr>
      <vt:lpstr>Model Guide</vt:lpstr>
      <vt:lpstr>Cashflow</vt:lpstr>
      <vt:lpstr>Summary</vt:lpstr>
      <vt:lpstr>Cashflow!Print_Area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Myles Arnott</dc:creator>
  <cp:lastModifiedBy>Myles Arnott</cp:lastModifiedBy>
  <cp:lastPrinted>2020-03-23T11:12:50Z</cp:lastPrinted>
  <dcterms:created xsi:type="dcterms:W3CDTF">2020-03-20T14:25:26Z</dcterms:created>
  <dcterms:modified xsi:type="dcterms:W3CDTF">2020-03-23T14:19:50Z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0x01010035107779D9BF50418D828BDB8C12C6B7</vt:lpwstr>
  </property>
</Properties>
</file>